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L:\All Staff\Distribution Record\"/>
    </mc:Choice>
  </mc:AlternateContent>
  <xr:revisionPtr revIDLastSave="0" documentId="13_ncr:1_{5118B5A1-ABD3-47A2-B46F-1E89BB9B3F62}" xr6:coauthVersionLast="41" xr6:coauthVersionMax="41" xr10:uidLastSave="{00000000-0000-0000-0000-000000000000}"/>
  <bookViews>
    <workbookView xWindow="-107" yWindow="-107" windowWidth="20847" windowHeight="11208" tabRatio="681" xr2:uid="{00000000-000D-0000-FFFF-FFFF00000000}"/>
  </bookViews>
  <sheets>
    <sheet name="MIP" sheetId="17" r:id="rId1"/>
    <sheet name="SSB" sheetId="18" r:id="rId2"/>
    <sheet name="ALVE" sheetId="2" r:id="rId3"/>
    <sheet name="AEI" sheetId="5" r:id="rId4"/>
    <sheet name="APS" sheetId="15" r:id="rId5"/>
    <sheet name="AHY" sheetId="4" r:id="rId6"/>
    <sheet name="AB" sheetId="7" r:id="rId7"/>
    <sheet name="ALB" sheetId="8" r:id="rId8"/>
    <sheet name="UCB" sheetId="11" r:id="rId9"/>
    <sheet name="UHYB" sheetId="12" r:id="rId10"/>
    <sheet name="UIGB" sheetId="14" r:id="rId11"/>
    <sheet name="GMN" sheetId="16" r:id="rId12"/>
  </sheets>
  <externalReferences>
    <externalReference r:id="rId13"/>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2" i="17" l="1"/>
  <c r="I29" i="17"/>
  <c r="I37" i="11"/>
  <c r="I50" i="11" s="1"/>
  <c r="I28" i="17" l="1"/>
  <c r="I35" i="16" l="1"/>
  <c r="I36" i="11"/>
  <c r="I49" i="11" s="1"/>
  <c r="I41" i="17" l="1"/>
  <c r="L22" i="7" l="1"/>
  <c r="L35" i="7"/>
  <c r="L48" i="7"/>
  <c r="L61" i="7"/>
  <c r="L74" i="7"/>
  <c r="L82" i="7"/>
  <c r="L93" i="7"/>
  <c r="I40" i="17" l="1"/>
  <c r="I34" i="16"/>
  <c r="I35" i="11"/>
  <c r="I48" i="11" s="1"/>
  <c r="I39" i="17"/>
  <c r="E39" i="17"/>
  <c r="D39" i="17"/>
  <c r="C39" i="17"/>
  <c r="I34" i="11"/>
  <c r="I47" i="11" s="1"/>
  <c r="I33" i="16"/>
  <c r="E32" i="16"/>
  <c r="D32" i="16"/>
  <c r="E33" i="11"/>
  <c r="E46" i="11" s="1"/>
  <c r="D33" i="11"/>
  <c r="D46" i="11" s="1"/>
  <c r="E38" i="17"/>
  <c r="D38" i="17"/>
  <c r="C38" i="17"/>
  <c r="I38" i="17"/>
  <c r="I32" i="16"/>
  <c r="I33" i="11"/>
  <c r="I46" i="11" s="1"/>
  <c r="I37" i="17"/>
  <c r="I32" i="11"/>
  <c r="I45" i="11" s="1"/>
  <c r="I31" i="16"/>
  <c r="I36" i="17"/>
  <c r="I31" i="11"/>
  <c r="I44" i="11" s="1"/>
  <c r="I35" i="17"/>
  <c r="C35" i="17"/>
  <c r="I30" i="16"/>
  <c r="I29" i="16"/>
  <c r="I30" i="11"/>
  <c r="I43" i="11" s="1"/>
  <c r="C34" i="17"/>
  <c r="I34" i="17"/>
  <c r="I42" i="11"/>
  <c r="I29" i="11"/>
  <c r="I33" i="17"/>
  <c r="I28" i="16"/>
  <c r="I41" i="11"/>
  <c r="I28" i="11"/>
  <c r="I32" i="17"/>
  <c r="I31" i="17"/>
  <c r="I39" i="11"/>
  <c r="I26" i="11"/>
  <c r="I26" i="16"/>
</calcChain>
</file>

<file path=xl/sharedStrings.xml><?xml version="1.0" encoding="utf-8"?>
<sst xmlns="http://schemas.openxmlformats.org/spreadsheetml/2006/main" count="1406" uniqueCount="109">
  <si>
    <t>Ex date</t>
  </si>
  <si>
    <t>Currency</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</si>
  <si>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</si>
  <si>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</si>
  <si>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</si>
  <si>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</si>
  <si>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</si>
  <si>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</si>
  <si>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</si>
  <si>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</si>
  <si>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</si>
  <si>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</si>
  <si>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</si>
  <si>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</si>
  <si>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</si>
  <si>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</si>
  <si>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</si>
  <si>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</si>
  <si>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</si>
  <si>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</si>
  <si>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</si>
  <si>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</si>
  <si>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</si>
  <si>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</si>
  <si>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</si>
  <si>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</si>
  <si>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</si>
  <si>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</si>
  <si>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</si>
  <si>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</si>
  <si>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</si>
  <si>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</si>
  <si>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</si>
  <si>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</si>
  <si>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</si>
  <si>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</si>
  <si>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</si>
  <si>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</si>
  <si>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</si>
  <si>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</si>
  <si>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</si>
  <si>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</si>
  <si>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</si>
  <si>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</si>
  <si>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</si>
  <si>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</si>
  <si>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</si>
  <si>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</si>
  <si>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</si>
  <si>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</si>
  <si>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</si>
  <si>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</si>
  <si>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</si>
  <si>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</si>
  <si>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</si>
  <si>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</si>
  <si>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</si>
  <si>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</si>
  <si>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</si>
  <si>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</si>
  <si>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</si>
  <si>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</si>
  <si>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</si>
  <si>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</si>
  <si>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</si>
  <si>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</si>
  <si>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</si>
  <si>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</si>
  <si>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</si>
  <si>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</si>
  <si>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</si>
  <si>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</si>
  <si>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</si>
  <si>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</si>
  <si>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</si>
  <si>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</si>
  <si>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</si>
  <si>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</si>
  <si>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</si>
  <si>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</si>
  <si>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</si>
  <si>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</si>
  <si>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Eastspring Investments - Asian Local Bond Fund - ADM</t>
  </si>
  <si>
    <r>
      <t>Underlying portfolio yield</t>
    </r>
    <r>
      <rPr>
        <b/>
        <vertAlign val="superscript"/>
        <sz val="10"/>
        <color indexed="8"/>
        <rFont val="Calibri"/>
        <family val="2"/>
      </rPr>
      <t>1</t>
    </r>
  </si>
  <si>
    <r>
      <t>Average payout yield (since inception)</t>
    </r>
    <r>
      <rPr>
        <b/>
        <vertAlign val="superscript"/>
        <sz val="10"/>
        <color indexed="8"/>
        <rFont val="Calibri"/>
        <family val="2"/>
      </rPr>
      <t>2</t>
    </r>
  </si>
  <si>
    <r>
      <t>Average distribution since inception (p.a.)</t>
    </r>
    <r>
      <rPr>
        <b/>
        <vertAlign val="superscript"/>
        <sz val="10"/>
        <color indexed="8"/>
        <rFont val="Calibri"/>
        <family val="2"/>
      </rPr>
      <t>3</t>
    </r>
  </si>
  <si>
    <r>
      <t>3 Years Annualised volatility</t>
    </r>
    <r>
      <rPr>
        <b/>
        <vertAlign val="superscript"/>
        <sz val="10"/>
        <rFont val="Calibri"/>
        <family val="2"/>
      </rPr>
      <t>4</t>
    </r>
    <r>
      <rPr>
        <b/>
        <sz val="10"/>
        <rFont val="Calibri"/>
        <family val="2"/>
      </rPr>
      <t xml:space="preserve">                   </t>
    </r>
  </si>
  <si>
    <t xml:space="preserve">Distribution Date </t>
  </si>
  <si>
    <t>Payment Date</t>
  </si>
  <si>
    <t>Frequency</t>
  </si>
  <si>
    <t>Notes:</t>
  </si>
  <si>
    <t>1. Underlying Portfolio Yield is an annualised percentage measure of interest and dividend income earned by the portfolio net of fee and expenses.</t>
  </si>
  <si>
    <t>2. Average payout yield is the annualised rate of return of the dividends paid to shareholders/ unit holders since inception and is calculated based on a simple average of dividend yield per annum , since inception. If a fund/fund's share class has been incepted for less than 1 year, this will be calculated on a cumulative basis.</t>
  </si>
  <si>
    <t>3. Average distribution since inception (p.a.) is calculated based on a simple average of dividend distribution per unit per annum, since inception. If a fund/ fund's share class has been incepted for less than 1 year, this will be calculated on a cumulative basis. If a fund/fund's share class has been incepted for more than 10 years, this would be calculated based on a simpe average of the dividend distribution per share/unit per annum for the past 10 years.</t>
  </si>
  <si>
    <t>4. 3 Years annualized volatility is measured by standard deviation of total returns of the fund annualized over the past 3 years.</t>
  </si>
  <si>
    <t>5. Data is calculated based on the definitions of "Investment Management Association of Singapore's Recommended Disclosures To Support The Presentation Of Income Statistics In Advertisements".</t>
  </si>
  <si>
    <t>6. This document is solely for information and does not have any regard to the specific investment objectives, financial or tax situation and the particular needs of any specific person who may receive this document. This document is not intended as an offer, a solicitation of offer or a recommendation, to deal in shares of securities or any financial instruments.
Please refer to the offering documents for details on fees and charges, dealing and redemption, product features, risk factors and seek professional advice before making any investment decision. An investment in the Fund is subject to investment risks, including the possible loss of the principal amount invested. The value of shares in the Fund and the income accruing to the shares, if any, may fall or rise. Where an investment is denominated in a currency other than the base currency of the Fund, exchange rates may have an adverse effect on the value price or income of that investment. Investors should not make any investment decision solely based on this document. Investors may wish to seek advice from a financial adviser before purchasing shares of the Fund. In the event that an investor may choose not to seek advice from a financial adviser, the latter should consider carefully whether the Fund in question is suitable for him.</t>
  </si>
  <si>
    <t>Payment date</t>
  </si>
  <si>
    <t xml:space="preserve">Distribution date </t>
  </si>
  <si>
    <r>
      <t>3 Years Annualised volatility</t>
    </r>
    <r>
      <rPr>
        <b/>
        <vertAlign val="superscript"/>
        <sz val="10"/>
        <rFont val="Calibri"/>
        <family val="2"/>
      </rPr>
      <t>4</t>
    </r>
    <r>
      <rPr>
        <b/>
        <sz val="10"/>
        <rFont val="Calibri"/>
        <family val="2"/>
      </rPr>
      <t xml:space="preserve">                  </t>
    </r>
  </si>
  <si>
    <t>Distribution date</t>
  </si>
  <si>
    <t xml:space="preserve">Payment date </t>
  </si>
  <si>
    <t xml:space="preserve">Data as at 30 September 2019.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</si>
  <si>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30 September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</si>
  <si>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Eastspring Investments Funds - Monthly Income Plan - S</t>
  </si>
  <si>
    <t>SGXZ60733854</t>
  </si>
  <si>
    <t xml:space="preserve">Data as at 29 November 2019. Distribution of dividends is at the discretion of the Manager. Payment is discretionary and dependant on prevailing market conditions and dividend payout of the underlying stocks; coupons of the underlying fixed income securities; and / or underlying funds. </t>
  </si>
  <si>
    <t>Data as at 29 November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</si>
  <si>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29 November 2019.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</si>
</sst>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_);_(* \(#,##0.00\);_(* &quot;-&quot;??_);_(@_)"/>
    <numFmt numFmtId="165" formatCode="0.000000"/>
    <numFmt numFmtId="166" formatCode="[$-409]d\-mmm\-yy;@"/>
    <numFmt numFmtId="167" formatCode="0.0%"/>
    <numFmt numFmtId="168" formatCode="#,###,##0.00;[Red]\(#,###,##0.00\);\-"/>
  </numFmts>
  <fonts count="58" x14ac:knownFonts="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10"/>
      <name val="Arial"/>
      <family val="2"/>
    </font>
    <font>
      <sz val="10"/>
      <color theme="1"/>
      <name val="Calibri"/>
      <family val="2"/>
    </font>
    <font>
      <sz val="8"/>
      <color theme="1"/>
      <name val="Microsoft Sans Serif"/>
      <family val="2"/>
    </font>
    <font>
      <b/>
      <vertAlign val="superscript"/>
      <sz val="10"/>
      <color indexed="8"/>
      <name val="Calibri"/>
      <family val="2"/>
    </font>
    <font>
      <b/>
      <vertAlign val="superscript"/>
      <sz val="10"/>
      <name val="Calibri"/>
      <family val="2"/>
    </font>
    <font>
      <b/>
      <sz val="10"/>
      <color rgb="FFFF0000"/>
      <name val="Calibri"/>
      <family val="2"/>
    </font>
    <font>
      <b/>
      <u/>
      <sz val="11"/>
      <color theme="1"/>
      <name val="Calibri"/>
      <family val="2"/>
      <scheme val="minor"/>
    </font>
    <font>
      <b/>
      <u/>
      <sz val="10"/>
      <color theme="1"/>
      <name val="Calibri"/>
      <family val="2"/>
      <scheme val="minor"/>
    </font>
    <font>
      <sz val="10"/>
      <name val="Arial"/>
      <family val="2"/>
    </font>
    <font>
      <sz val="10"/>
      <name val="MS Sans Serif"/>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s>
  <fills count="50">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9"/>
      </top>
      <bottom style="thin">
        <color indexed="8"/>
      </bottom>
      <diagonal/>
    </border>
    <border>
      <left style="thin">
        <color indexed="8"/>
      </left>
      <right style="thin">
        <color indexed="8"/>
      </right>
      <top style="thin">
        <color indexed="9"/>
      </top>
      <bottom/>
      <diagonal/>
    </border>
    <border>
      <left style="thin">
        <color indexed="64"/>
      </left>
      <right/>
      <top/>
      <bottom style="thin">
        <color indexed="64"/>
      </bottom>
      <diagonal/>
    </border>
  </borders>
  <cellStyleXfs count="22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3" fillId="0" borderId="0"/>
    <xf numFmtId="168" fontId="35" fillId="0" borderId="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41"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3" fillId="0" borderId="0"/>
    <xf numFmtId="9" fontId="33" fillId="0" borderId="0" applyFont="0" applyFill="0" applyBorder="0" applyAlignment="0" applyProtection="0"/>
    <xf numFmtId="0" fontId="33" fillId="0" borderId="0"/>
    <xf numFmtId="0" fontId="42" fillId="0" borderId="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38" borderId="0" applyNumberFormat="0" applyBorder="0" applyAlignment="0" applyProtection="0"/>
    <xf numFmtId="0" fontId="3" fillId="36" borderId="0" applyNumberFormat="0" applyBorder="0" applyAlignment="0" applyProtection="0"/>
    <xf numFmtId="0" fontId="43" fillId="38"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0" borderId="0" applyNumberFormat="0" applyBorder="0" applyAlignment="0" applyProtection="0"/>
    <xf numFmtId="0" fontId="43" fillId="38" borderId="0" applyNumberFormat="0" applyBorder="0" applyAlignment="0" applyProtection="0"/>
    <xf numFmtId="0" fontId="43" fillId="35" borderId="0" applyNumberFormat="0" applyBorder="0" applyAlignment="0" applyProtection="0"/>
    <xf numFmtId="0" fontId="43" fillId="4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47" borderId="0" applyNumberFormat="0" applyBorder="0" applyAlignment="0" applyProtection="0"/>
    <xf numFmtId="0" fontId="45" fillId="48" borderId="19" applyNumberFormat="0" applyAlignment="0" applyProtection="0"/>
    <xf numFmtId="0" fontId="46" fillId="49" borderId="20" applyNumberFormat="0" applyAlignment="0" applyProtection="0"/>
    <xf numFmtId="164" fontId="33" fillId="0" borderId="0" applyFont="0" applyFill="0" applyBorder="0" applyAlignment="0" applyProtection="0"/>
    <xf numFmtId="43" fontId="11"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43"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7" fillId="0" borderId="0" applyNumberFormat="0" applyFill="0" applyBorder="0" applyAlignment="0" applyProtection="0"/>
    <xf numFmtId="0" fontId="48" fillId="38" borderId="0" applyNumberFormat="0" applyBorder="0" applyAlignment="0" applyProtection="0"/>
    <xf numFmtId="0" fontId="49" fillId="0" borderId="21" applyNumberFormat="0" applyFill="0" applyAlignment="0" applyProtection="0"/>
    <xf numFmtId="0" fontId="50" fillId="0" borderId="22" applyNumberFormat="0" applyFill="0" applyAlignment="0" applyProtection="0"/>
    <xf numFmtId="0" fontId="51" fillId="0" borderId="23" applyNumberFormat="0" applyFill="0" applyAlignment="0" applyProtection="0"/>
    <xf numFmtId="0" fontId="51" fillId="0" borderId="0" applyNumberFormat="0" applyFill="0" applyBorder="0" applyAlignment="0" applyProtection="0"/>
    <xf numFmtId="0" fontId="52" fillId="39" borderId="19" applyNumberFormat="0" applyAlignment="0" applyProtection="0"/>
    <xf numFmtId="0" fontId="4" fillId="0" borderId="24" applyNumberFormat="0" applyFill="0" applyAlignment="0" applyProtection="0"/>
    <xf numFmtId="0" fontId="53" fillId="39" borderId="0" applyNumberFormat="0" applyBorder="0" applyAlignment="0" applyProtection="0"/>
    <xf numFmtId="0" fontId="33" fillId="0" borderId="0">
      <alignment horizontal="left" wrapText="1"/>
    </xf>
    <xf numFmtId="0" fontId="33" fillId="0" borderId="0">
      <alignment horizontal="left" wrapText="1"/>
    </xf>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33" fillId="0" borderId="0"/>
    <xf numFmtId="0" fontId="33" fillId="0" borderId="0"/>
    <xf numFmtId="0" fontId="11" fillId="0" borderId="0"/>
    <xf numFmtId="0" fontId="33" fillId="0" borderId="0"/>
    <xf numFmtId="0" fontId="33" fillId="0" borderId="0"/>
    <xf numFmtId="0" fontId="11" fillId="0" borderId="0"/>
    <xf numFmtId="0" fontId="33" fillId="0" borderId="0">
      <alignment horizontal="left" wrapText="1"/>
    </xf>
    <xf numFmtId="0" fontId="33" fillId="0" borderId="0">
      <alignment horizontal="left" wrapText="1"/>
    </xf>
    <xf numFmtId="0" fontId="33" fillId="0" borderId="0">
      <alignment horizontal="left" wrapText="1"/>
    </xf>
    <xf numFmtId="0" fontId="11" fillId="0" borderId="0"/>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xf numFmtId="0" fontId="33" fillId="0" borderId="0">
      <alignment horizontal="left" wrapText="1"/>
    </xf>
    <xf numFmtId="0" fontId="11" fillId="0" borderId="0"/>
    <xf numFmtId="0" fontId="1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36" borderId="25" applyNumberFormat="0" applyFont="0" applyAlignment="0" applyProtection="0"/>
    <xf numFmtId="0" fontId="11" fillId="33" borderId="16" applyNumberFormat="0" applyFont="0" applyAlignment="0" applyProtection="0"/>
    <xf numFmtId="0" fontId="33" fillId="36" borderId="25" applyNumberFormat="0" applyFont="0" applyAlignment="0" applyProtection="0"/>
    <xf numFmtId="0" fontId="54" fillId="48" borderId="26"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27" applyNumberFormat="0" applyFill="0" applyAlignment="0" applyProtection="0"/>
    <xf numFmtId="0" fontId="4" fillId="0" borderId="0" applyNumberFormat="0" applyFill="0" applyBorder="0" applyAlignment="0" applyProtection="0"/>
    <xf numFmtId="0" fontId="33" fillId="0" borderId="0"/>
    <xf numFmtId="0" fontId="33" fillId="0" borderId="0"/>
    <xf numFmtId="9" fontId="33" fillId="0" borderId="0" applyFont="0" applyFill="0" applyBorder="0" applyAlignment="0" applyProtection="0"/>
    <xf numFmtId="0" fontId="33" fillId="0" borderId="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0" fontId="3" fillId="33" borderId="16" applyNumberFormat="0" applyFont="0" applyAlignment="0" applyProtection="0"/>
    <xf numFmtId="9" fontId="3" fillId="0" borderId="0" applyFont="0" applyFill="0" applyBorder="0" applyAlignment="0" applyProtection="0"/>
    <xf numFmtId="0" fontId="25"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3" fillId="32" borderId="0" applyNumberFormat="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9" fontId="3" fillId="0" borderId="0" applyFont="0" applyFill="0" applyBorder="0" applyAlignment="0" applyProtection="0"/>
    <xf numFmtId="0" fontId="33" fillId="0" borderId="0"/>
    <xf numFmtId="9" fontId="3" fillId="0" borderId="0" applyFont="0" applyFill="0" applyBorder="0" applyAlignment="0" applyProtection="0"/>
    <xf numFmtId="9" fontId="3" fillId="0" borderId="0" applyFont="0" applyFill="0" applyBorder="0" applyAlignment="0" applyProtection="0"/>
  </cellStyleXfs>
  <cellXfs count="183">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7"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0" fontId="6" fillId="0" borderId="1" xfId="0" applyNumberFormat="1" applyFont="1" applyFill="1" applyBorder="1" applyAlignment="1">
      <alignment horizontal="right" wrapText="1"/>
    </xf>
    <xf numFmtId="0" fontId="0" fillId="0" borderId="0" xfId="0" applyFill="1"/>
    <xf numFmtId="166"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5"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0" fillId="0" borderId="0" xfId="0" applyNumberFormat="1"/>
    <xf numFmtId="10" fontId="28" fillId="0" borderId="0" xfId="45" applyNumberFormat="1" applyFont="1"/>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67" fontId="6" fillId="0" borderId="1" xfId="0" applyNumberFormat="1" applyFont="1" applyFill="1" applyBorder="1" applyAlignment="1">
      <alignment horizontal="center" vertical="top" wrapText="1"/>
    </xf>
    <xf numFmtId="167"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0" fontId="32" fillId="0" borderId="0" xfId="0" applyFont="1" applyFill="1" applyAlignment="1">
      <alignment horizontal="center" vertical="center"/>
    </xf>
    <xf numFmtId="167" fontId="7" fillId="0" borderId="1" xfId="0" applyNumberFormat="1" applyFont="1" applyFill="1" applyBorder="1" applyAlignment="1">
      <alignment horizontal="center" wrapText="1"/>
    </xf>
    <xf numFmtId="10" fontId="34" fillId="0" borderId="1" xfId="46" applyNumberFormat="1" applyFont="1" applyFill="1" applyBorder="1" applyAlignment="1">
      <alignment horizontal="center" vertical="center"/>
    </xf>
    <xf numFmtId="10" fontId="34"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0" fontId="1" fillId="0" borderId="6" xfId="0" applyFont="1" applyFill="1" applyBorder="1" applyAlignment="1">
      <alignment horizontal="center" wrapText="1"/>
    </xf>
    <xf numFmtId="0" fontId="7" fillId="0" borderId="0" xfId="0" applyFont="1" applyFill="1" applyAlignment="1">
      <alignment horizontal="left" vertical="top" wrapText="1"/>
    </xf>
    <xf numFmtId="0" fontId="4" fillId="0" borderId="0" xfId="0" applyFont="1" applyAlignment="1">
      <alignment wrapText="1"/>
    </xf>
    <xf numFmtId="10" fontId="1"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pplyProtection="1">
      <alignment vertical="top" wrapText="1" readingOrder="1"/>
      <protection locked="0"/>
    </xf>
    <xf numFmtId="0" fontId="39" fillId="0" borderId="0" xfId="0" applyFont="1"/>
    <xf numFmtId="0" fontId="31" fillId="0" borderId="0" xfId="0" applyFont="1" applyFill="1"/>
    <xf numFmtId="0" fontId="31" fillId="0" borderId="0" xfId="0" applyFont="1"/>
    <xf numFmtId="0" fontId="40" fillId="0" borderId="0" xfId="0" applyFont="1"/>
    <xf numFmtId="0" fontId="8" fillId="0" borderId="0" xfId="0" applyFont="1" applyFill="1" applyAlignment="1">
      <alignment wrapText="1"/>
    </xf>
    <xf numFmtId="0" fontId="9" fillId="0" borderId="0" xfId="0" applyFont="1" applyFill="1" applyAlignment="1">
      <alignment horizontal="left" wrapText="1"/>
    </xf>
    <xf numFmtId="0" fontId="4" fillId="0" borderId="0" xfId="0" applyFont="1" applyFill="1" applyAlignment="1">
      <alignment wrapText="1"/>
    </xf>
    <xf numFmtId="0" fontId="8" fillId="0" borderId="0" xfId="0" applyFont="1" applyFill="1" applyAlignment="1">
      <alignment wrapText="1"/>
    </xf>
    <xf numFmtId="0" fontId="1" fillId="0" borderId="1" xfId="0" applyFont="1" applyFill="1" applyBorder="1" applyAlignment="1">
      <alignment wrapText="1"/>
    </xf>
    <xf numFmtId="10" fontId="31" fillId="0" borderId="1" xfId="0" applyNumberFormat="1" applyFont="1" applyFill="1" applyBorder="1"/>
    <xf numFmtId="0" fontId="10" fillId="0" borderId="0" xfId="0" applyFont="1" applyFill="1" applyAlignment="1">
      <alignment horizontal="left" wrapText="1"/>
    </xf>
    <xf numFmtId="0" fontId="1" fillId="0" borderId="0" xfId="0" applyFont="1" applyFill="1" applyBorder="1" applyAlignment="1">
      <alignment wrapText="1"/>
    </xf>
    <xf numFmtId="15" fontId="31" fillId="0" borderId="0" xfId="0" applyNumberFormat="1" applyFont="1" applyBorder="1"/>
    <xf numFmtId="0" fontId="1" fillId="2" borderId="0" xfId="0" applyFont="1" applyFill="1" applyBorder="1" applyAlignment="1">
      <alignment wrapText="1"/>
    </xf>
    <xf numFmtId="10" fontId="6" fillId="0" borderId="0" xfId="0" applyNumberFormat="1" applyFont="1" applyFill="1" applyBorder="1" applyAlignment="1">
      <alignment horizontal="center" wrapText="1"/>
    </xf>
    <xf numFmtId="10" fontId="6" fillId="0" borderId="0" xfId="0" applyNumberFormat="1" applyFont="1" applyFill="1" applyBorder="1" applyAlignment="1">
      <alignment wrapText="1"/>
    </xf>
    <xf numFmtId="10"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7" fontId="6" fillId="0" borderId="0" xfId="0" applyNumberFormat="1" applyFont="1" applyFill="1" applyBorder="1" applyAlignment="1">
      <alignment horizontal="center" wrapText="1"/>
    </xf>
    <xf numFmtId="10" fontId="31" fillId="0" borderId="0" xfId="0" applyNumberFormat="1" applyFont="1" applyFill="1" applyBorder="1"/>
    <xf numFmtId="0" fontId="1" fillId="2" borderId="2" xfId="0" applyFont="1" applyFill="1" applyBorder="1" applyAlignment="1">
      <alignment wrapText="1"/>
    </xf>
    <xf numFmtId="0" fontId="1" fillId="2" borderId="2" xfId="0" applyFont="1" applyFill="1" applyBorder="1" applyAlignment="1">
      <alignment horizontal="center" wrapText="1"/>
    </xf>
    <xf numFmtId="15" fontId="31" fillId="0" borderId="2" xfId="0" applyNumberFormat="1" applyFont="1" applyBorder="1"/>
    <xf numFmtId="10" fontId="1" fillId="0" borderId="2"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0" fontId="1" fillId="2" borderId="2" xfId="0" applyNumberFormat="1" applyFont="1" applyFill="1" applyBorder="1" applyAlignment="1">
      <alignment horizontal="right" wrapText="1"/>
    </xf>
    <xf numFmtId="0" fontId="1" fillId="0" borderId="2" xfId="0" applyFont="1" applyFill="1" applyBorder="1" applyAlignment="1">
      <alignment wrapText="1"/>
    </xf>
    <xf numFmtId="0" fontId="1" fillId="0" borderId="29" xfId="0" applyFont="1" applyFill="1" applyBorder="1" applyAlignment="1">
      <alignment horizontal="center" wrapText="1"/>
    </xf>
    <xf numFmtId="10" fontId="1" fillId="2" borderId="2" xfId="0" applyNumberFormat="1" applyFont="1" applyFill="1" applyBorder="1" applyAlignment="1">
      <alignment horizontal="center" wrapText="1"/>
    </xf>
    <xf numFmtId="0" fontId="0" fillId="0" borderId="0" xfId="0" applyBorder="1"/>
    <xf numFmtId="10" fontId="0" fillId="0" borderId="0" xfId="0" applyNumberFormat="1" applyBorder="1"/>
    <xf numFmtId="165" fontId="0" fillId="0" borderId="0" xfId="0" applyNumberFormat="1" applyBorder="1"/>
    <xf numFmtId="10" fontId="6" fillId="0" borderId="1" xfId="0" applyNumberFormat="1" applyFont="1" applyBorder="1" applyAlignment="1">
      <alignment wrapText="1"/>
    </xf>
    <xf numFmtId="10" fontId="31" fillId="0" borderId="1" xfId="39" applyNumberFormat="1" applyFont="1" applyFill="1" applyBorder="1" applyAlignment="1">
      <alignment horizontal="center"/>
    </xf>
    <xf numFmtId="10" fontId="31" fillId="0" borderId="0" xfId="39" applyNumberFormat="1" applyFont="1" applyFill="1" applyBorder="1" applyAlignment="1">
      <alignment horizontal="center"/>
    </xf>
    <xf numFmtId="0" fontId="10" fillId="0" borderId="0" xfId="0" applyFont="1" applyFill="1" applyAlignment="1">
      <alignment horizontal="left" wrapText="1"/>
    </xf>
    <xf numFmtId="0" fontId="1" fillId="0" borderId="0" xfId="0" applyFont="1" applyFill="1" applyBorder="1" applyAlignment="1">
      <alignment horizontal="center" wrapText="1"/>
    </xf>
    <xf numFmtId="167" fontId="6" fillId="0" borderId="0" xfId="0" applyNumberFormat="1" applyFont="1" applyFill="1" applyBorder="1" applyAlignment="1">
      <alignment horizontal="center" vertical="top" wrapText="1"/>
    </xf>
    <xf numFmtId="167" fontId="7" fillId="0" borderId="0" xfId="0" applyNumberFormat="1" applyFont="1" applyFill="1" applyBorder="1" applyAlignment="1">
      <alignment horizontal="center" wrapText="1"/>
    </xf>
    <xf numFmtId="15" fontId="6" fillId="0" borderId="0" xfId="0" applyNumberFormat="1" applyFont="1" applyFill="1" applyBorder="1" applyAlignment="1">
      <alignment wrapText="1"/>
    </xf>
    <xf numFmtId="10" fontId="34" fillId="0" borderId="0" xfId="46" applyNumberFormat="1" applyFont="1" applyFill="1" applyBorder="1" applyAlignment="1">
      <alignment horizontal="center" vertical="center"/>
    </xf>
    <xf numFmtId="10" fontId="34" fillId="0" borderId="0" xfId="0" applyNumberFormat="1" applyFont="1" applyFill="1" applyBorder="1" applyAlignment="1">
      <alignment horizontal="center" vertical="center"/>
    </xf>
    <xf numFmtId="15" fontId="57" fillId="0" borderId="30" xfId="0" applyNumberFormat="1" applyFont="1" applyBorder="1" applyAlignment="1" applyProtection="1">
      <alignment horizontal="right" wrapText="1" readingOrder="1"/>
      <protection locked="0"/>
    </xf>
    <xf numFmtId="15" fontId="57" fillId="0" borderId="31" xfId="0" applyNumberFormat="1" applyFont="1" applyBorder="1" applyAlignment="1" applyProtection="1">
      <alignment horizontal="right" wrapText="1" readingOrder="1"/>
      <protection locked="0"/>
    </xf>
    <xf numFmtId="10" fontId="6" fillId="0" borderId="2" xfId="0" applyNumberFormat="1" applyFont="1" applyBorder="1" applyAlignment="1">
      <alignment wrapText="1"/>
    </xf>
    <xf numFmtId="15" fontId="57" fillId="0" borderId="1" xfId="0" applyNumberFormat="1" applyFont="1" applyBorder="1" applyAlignment="1" applyProtection="1">
      <alignment horizontal="right" wrapText="1" readingOrder="1"/>
      <protection locked="0"/>
    </xf>
    <xf numFmtId="0" fontId="1" fillId="0" borderId="2" xfId="0" applyFont="1" applyFill="1" applyBorder="1" applyAlignment="1">
      <alignment horizontal="center" wrapText="1"/>
    </xf>
    <xf numFmtId="10" fontId="6" fillId="0" borderId="2" xfId="0" applyNumberFormat="1" applyFont="1" applyFill="1" applyBorder="1" applyAlignment="1">
      <alignment horizontal="center" wrapText="1"/>
    </xf>
    <xf numFmtId="10" fontId="6" fillId="0" borderId="2" xfId="39" applyNumberFormat="1" applyFont="1" applyFill="1" applyBorder="1" applyAlignment="1">
      <alignment horizontal="center" wrapText="1"/>
    </xf>
    <xf numFmtId="10" fontId="6" fillId="0" borderId="2" xfId="0" applyNumberFormat="1" applyFont="1" applyFill="1" applyBorder="1" applyAlignment="1">
      <alignment wrapText="1"/>
    </xf>
    <xf numFmtId="10" fontId="1" fillId="0" borderId="2" xfId="0" applyNumberFormat="1" applyFont="1" applyFill="1" applyBorder="1" applyAlignment="1" applyProtection="1">
      <alignment vertical="top" wrapText="1" readingOrder="1"/>
      <protection locked="0"/>
    </xf>
    <xf numFmtId="10"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7" fontId="6" fillId="0" borderId="2" xfId="39" applyNumberFormat="1" applyFont="1" applyFill="1" applyBorder="1" applyAlignment="1">
      <alignment horizontal="center" wrapText="1"/>
    </xf>
    <xf numFmtId="10" fontId="31" fillId="0" borderId="2" xfId="39" applyNumberFormat="1" applyFont="1" applyFill="1" applyBorder="1" applyAlignment="1">
      <alignment horizontal="center"/>
    </xf>
    <xf numFmtId="167" fontId="6" fillId="0" borderId="2" xfId="0" applyNumberFormat="1" applyFont="1" applyFill="1" applyBorder="1" applyAlignment="1">
      <alignment horizontal="center" vertical="top" wrapText="1"/>
    </xf>
    <xf numFmtId="167" fontId="6" fillId="0" borderId="2" xfId="0" applyNumberFormat="1" applyFont="1" applyFill="1" applyBorder="1" applyAlignment="1">
      <alignment horizontal="center" wrapText="1"/>
    </xf>
    <xf numFmtId="10" fontId="31" fillId="0" borderId="2" xfId="0" applyNumberFormat="1" applyFont="1" applyFill="1" applyBorder="1"/>
    <xf numFmtId="167" fontId="7" fillId="0" borderId="2" xfId="0" applyNumberFormat="1" applyFont="1" applyFill="1" applyBorder="1" applyAlignment="1">
      <alignment horizontal="center" wrapText="1"/>
    </xf>
    <xf numFmtId="0" fontId="1" fillId="0" borderId="5" xfId="0" applyFont="1" applyFill="1" applyBorder="1" applyAlignment="1">
      <alignment wrapText="1"/>
    </xf>
    <xf numFmtId="0" fontId="6" fillId="0" borderId="6" xfId="0" applyFont="1" applyFill="1" applyBorder="1" applyAlignment="1">
      <alignment horizontal="center" wrapText="1"/>
    </xf>
    <xf numFmtId="15" fontId="6" fillId="0" borderId="6" xfId="0" applyNumberFormat="1" applyFont="1" applyFill="1" applyBorder="1" applyAlignment="1">
      <alignment wrapText="1"/>
    </xf>
    <xf numFmtId="0" fontId="6" fillId="0" borderId="6" xfId="0" applyFont="1" applyFill="1" applyBorder="1" applyAlignment="1">
      <alignment wrapText="1"/>
    </xf>
    <xf numFmtId="10" fontId="34" fillId="0" borderId="6" xfId="46" applyNumberFormat="1" applyFont="1" applyFill="1" applyBorder="1" applyAlignment="1">
      <alignment horizontal="center" vertical="center"/>
    </xf>
    <xf numFmtId="10" fontId="34" fillId="0" borderId="6" xfId="0" applyNumberFormat="1" applyFont="1" applyFill="1" applyBorder="1" applyAlignment="1">
      <alignment horizontal="center" vertical="center"/>
    </xf>
    <xf numFmtId="10" fontId="1" fillId="0" borderId="6" xfId="0" applyNumberFormat="1" applyFont="1" applyFill="1" applyBorder="1" applyAlignment="1">
      <alignment wrapText="1"/>
    </xf>
    <xf numFmtId="10" fontId="6" fillId="0" borderId="6" xfId="0" applyNumberFormat="1" applyFont="1" applyFill="1" applyBorder="1" applyAlignment="1">
      <alignment horizontal="right" wrapText="1"/>
    </xf>
    <xf numFmtId="15" fontId="57" fillId="0" borderId="2" xfId="0" applyNumberFormat="1" applyFont="1" applyBorder="1" applyAlignment="1" applyProtection="1">
      <alignment horizontal="right" wrapText="1" readingOrder="1"/>
      <protection locked="0"/>
    </xf>
    <xf numFmtId="10" fontId="0" fillId="0" borderId="0" xfId="39" applyNumberFormat="1" applyFont="1" applyFill="1"/>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0" xfId="0" applyFont="1" applyFill="1" applyBorder="1" applyAlignment="1">
      <alignment wrapText="1"/>
    </xf>
    <xf numFmtId="0" fontId="10" fillId="0" borderId="0" xfId="0" applyFont="1" applyFill="1" applyAlignment="1">
      <alignment horizontal="lef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0" borderId="0" xfId="0" applyFont="1" applyFill="1" applyBorder="1" applyAlignment="1">
      <alignment horizontal="left" vertical="top" wrapText="1"/>
    </xf>
    <xf numFmtId="0" fontId="38" fillId="0" borderId="0" xfId="0" applyFont="1" applyFill="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Fill="1" applyBorder="1" applyAlignment="1">
      <alignment horizontal="left" vertical="top" wrapText="1"/>
    </xf>
    <xf numFmtId="0" fontId="4" fillId="0" borderId="0" xfId="0" applyFont="1" applyFill="1" applyAlignment="1">
      <alignment wrapText="1"/>
    </xf>
    <xf numFmtId="0" fontId="10" fillId="0" borderId="32" xfId="0" applyFont="1" applyFill="1" applyBorder="1" applyAlignment="1">
      <alignment horizontal="left" vertical="center" wrapText="1"/>
    </xf>
    <xf numFmtId="10" fontId="6" fillId="0" borderId="5" xfId="0" applyNumberFormat="1" applyFont="1" applyFill="1" applyBorder="1" applyAlignment="1">
      <alignment horizontal="right" wrapText="1"/>
    </xf>
  </cellXfs>
  <cellStyles count="223">
    <cellStyle name="_Q Div Dis analysis up to 22.12.2011 Simulation" xfId="93" xr:uid="{00000000-0005-0000-0000-000000000000}"/>
    <cellStyle name="20% - Accent1" xfId="1" builtinId="30" customBuiltin="1"/>
    <cellStyle name="20% - Accent1 2" xfId="94" xr:uid="{00000000-0005-0000-0000-000002000000}"/>
    <cellStyle name="20% - Accent2" xfId="2" builtinId="34" customBuiltin="1"/>
    <cellStyle name="20% - Accent2 2" xfId="95" xr:uid="{00000000-0005-0000-0000-000004000000}"/>
    <cellStyle name="20% - Accent3" xfId="3" builtinId="38" customBuiltin="1"/>
    <cellStyle name="20% - Accent3 2" xfId="96" xr:uid="{00000000-0005-0000-0000-000006000000}"/>
    <cellStyle name="20% - Accent4" xfId="4" builtinId="42" customBuiltin="1"/>
    <cellStyle name="20% - Accent4 2" xfId="97" xr:uid="{00000000-0005-0000-0000-000008000000}"/>
    <cellStyle name="20% - Accent5" xfId="5" builtinId="46" customBuiltin="1"/>
    <cellStyle name="20% - Accent5 2" xfId="98" xr:uid="{00000000-0005-0000-0000-00000A000000}"/>
    <cellStyle name="20% - Accent6" xfId="6" builtinId="50" customBuiltin="1"/>
    <cellStyle name="20% - Accent6 2" xfId="99" xr:uid="{00000000-0005-0000-0000-00000C000000}"/>
    <cellStyle name="40% - Accent1" xfId="7" builtinId="31" customBuiltin="1"/>
    <cellStyle name="40% - Accent1 2" xfId="100" xr:uid="{00000000-0005-0000-0000-00000E000000}"/>
    <cellStyle name="40% - Accent2" xfId="8" builtinId="35" customBuiltin="1"/>
    <cellStyle name="40% - Accent2 2" xfId="101" xr:uid="{00000000-0005-0000-0000-000010000000}"/>
    <cellStyle name="40% - Accent3" xfId="9" builtinId="39" customBuiltin="1"/>
    <cellStyle name="40% - Accent3 2" xfId="102" xr:uid="{00000000-0005-0000-0000-000012000000}"/>
    <cellStyle name="40% - Accent4" xfId="10" builtinId="43" customBuiltin="1"/>
    <cellStyle name="40% - Accent4 2" xfId="103" xr:uid="{00000000-0005-0000-0000-000014000000}"/>
    <cellStyle name="40% - Accent5" xfId="11" builtinId="47" customBuiltin="1"/>
    <cellStyle name="40% - Accent5 2" xfId="104" xr:uid="{00000000-0005-0000-0000-000016000000}"/>
    <cellStyle name="40% - Accent6" xfId="12" builtinId="51" customBuiltin="1"/>
    <cellStyle name="40% - Accent6 2" xfId="105" xr:uid="{00000000-0005-0000-0000-000018000000}"/>
    <cellStyle name="60% - Accent1" xfId="13" builtinId="32" customBuiltin="1"/>
    <cellStyle name="60% - Accent1 2" xfId="48" xr:uid="{00000000-0005-0000-0000-00001A000000}"/>
    <cellStyle name="60% - Accent1 2 2" xfId="210" xr:uid="{00000000-0005-0000-0000-00001B000000}"/>
    <cellStyle name="60% - Accent1 2 3" xfId="106" xr:uid="{00000000-0005-0000-0000-00001C000000}"/>
    <cellStyle name="60% - Accent1 3" xfId="59" xr:uid="{00000000-0005-0000-0000-00001D000000}"/>
    <cellStyle name="60% - Accent1 4" xfId="70" xr:uid="{00000000-0005-0000-0000-00001E000000}"/>
    <cellStyle name="60% - Accent1 5" xfId="80" xr:uid="{00000000-0005-0000-0000-00001F000000}"/>
    <cellStyle name="60% - Accent1 6" xfId="197" xr:uid="{00000000-0005-0000-0000-000020000000}"/>
    <cellStyle name="60% - Accent2" xfId="14" builtinId="36" customBuiltin="1"/>
    <cellStyle name="60% - Accent2 2" xfId="49" xr:uid="{00000000-0005-0000-0000-000022000000}"/>
    <cellStyle name="60% - Accent2 2 2" xfId="211" xr:uid="{00000000-0005-0000-0000-000023000000}"/>
    <cellStyle name="60% - Accent2 2 3" xfId="107" xr:uid="{00000000-0005-0000-0000-000024000000}"/>
    <cellStyle name="60% - Accent2 3" xfId="60" xr:uid="{00000000-0005-0000-0000-000025000000}"/>
    <cellStyle name="60% - Accent2 4" xfId="71" xr:uid="{00000000-0005-0000-0000-000026000000}"/>
    <cellStyle name="60% - Accent2 5" xfId="81" xr:uid="{00000000-0005-0000-0000-000027000000}"/>
    <cellStyle name="60% - Accent2 6" xfId="198" xr:uid="{00000000-0005-0000-0000-000028000000}"/>
    <cellStyle name="60% - Accent3" xfId="15" builtinId="40" customBuiltin="1"/>
    <cellStyle name="60% - Accent3 2" xfId="50" xr:uid="{00000000-0005-0000-0000-00002A000000}"/>
    <cellStyle name="60% - Accent3 2 2" xfId="212" xr:uid="{00000000-0005-0000-0000-00002B000000}"/>
    <cellStyle name="60% - Accent3 2 3" xfId="108" xr:uid="{00000000-0005-0000-0000-00002C000000}"/>
    <cellStyle name="60% - Accent3 3" xfId="61" xr:uid="{00000000-0005-0000-0000-00002D000000}"/>
    <cellStyle name="60% - Accent3 4" xfId="72" xr:uid="{00000000-0005-0000-0000-00002E000000}"/>
    <cellStyle name="60% - Accent3 5" xfId="82" xr:uid="{00000000-0005-0000-0000-00002F000000}"/>
    <cellStyle name="60% - Accent3 6" xfId="199" xr:uid="{00000000-0005-0000-0000-000030000000}"/>
    <cellStyle name="60% - Accent4" xfId="16" builtinId="44" customBuiltin="1"/>
    <cellStyle name="60% - Accent4 2" xfId="51" xr:uid="{00000000-0005-0000-0000-000032000000}"/>
    <cellStyle name="60% - Accent4 2 2" xfId="213" xr:uid="{00000000-0005-0000-0000-000033000000}"/>
    <cellStyle name="60% - Accent4 2 3" xfId="109" xr:uid="{00000000-0005-0000-0000-000034000000}"/>
    <cellStyle name="60% - Accent4 3" xfId="62" xr:uid="{00000000-0005-0000-0000-000035000000}"/>
    <cellStyle name="60% - Accent4 4" xfId="73" xr:uid="{00000000-0005-0000-0000-000036000000}"/>
    <cellStyle name="60% - Accent4 5" xfId="83" xr:uid="{00000000-0005-0000-0000-000037000000}"/>
    <cellStyle name="60% - Accent4 6" xfId="200" xr:uid="{00000000-0005-0000-0000-000038000000}"/>
    <cellStyle name="60% - Accent5" xfId="17" builtinId="48" customBuiltin="1"/>
    <cellStyle name="60% - Accent5 2" xfId="52" xr:uid="{00000000-0005-0000-0000-00003A000000}"/>
    <cellStyle name="60% - Accent5 2 2" xfId="214" xr:uid="{00000000-0005-0000-0000-00003B000000}"/>
    <cellStyle name="60% - Accent5 2 3" xfId="110" xr:uid="{00000000-0005-0000-0000-00003C000000}"/>
    <cellStyle name="60% - Accent5 3" xfId="63" xr:uid="{00000000-0005-0000-0000-00003D000000}"/>
    <cellStyle name="60% - Accent5 4" xfId="74" xr:uid="{00000000-0005-0000-0000-00003E000000}"/>
    <cellStyle name="60% - Accent5 5" xfId="84" xr:uid="{00000000-0005-0000-0000-00003F000000}"/>
    <cellStyle name="60% - Accent5 6" xfId="201" xr:uid="{00000000-0005-0000-0000-000040000000}"/>
    <cellStyle name="60% - Accent6" xfId="18" builtinId="52" customBuiltin="1"/>
    <cellStyle name="60% - Accent6 2" xfId="53" xr:uid="{00000000-0005-0000-0000-000042000000}"/>
    <cellStyle name="60% - Accent6 2 2" xfId="215" xr:uid="{00000000-0005-0000-0000-000043000000}"/>
    <cellStyle name="60% - Accent6 2 3" xfId="111" xr:uid="{00000000-0005-0000-0000-000044000000}"/>
    <cellStyle name="60% - Accent6 3" xfId="64" xr:uid="{00000000-0005-0000-0000-000045000000}"/>
    <cellStyle name="60% - Accent6 4" xfId="75" xr:uid="{00000000-0005-0000-0000-000046000000}"/>
    <cellStyle name="60% - Accent6 5" xfId="85" xr:uid="{00000000-0005-0000-0000-000047000000}"/>
    <cellStyle name="60% - Accent6 6" xfId="202" xr:uid="{00000000-0005-0000-0000-000048000000}"/>
    <cellStyle name="Accent1" xfId="19" builtinId="29" customBuiltin="1"/>
    <cellStyle name="Accent1 2" xfId="112" xr:uid="{00000000-0005-0000-0000-00004A000000}"/>
    <cellStyle name="Accent2" xfId="20" builtinId="33" customBuiltin="1"/>
    <cellStyle name="Accent2 2" xfId="113" xr:uid="{00000000-0005-0000-0000-00004C000000}"/>
    <cellStyle name="Accent3" xfId="21" builtinId="37" customBuiltin="1"/>
    <cellStyle name="Accent3 2" xfId="114" xr:uid="{00000000-0005-0000-0000-00004E000000}"/>
    <cellStyle name="Accent4" xfId="22" builtinId="41" customBuiltin="1"/>
    <cellStyle name="Accent4 2" xfId="115" xr:uid="{00000000-0005-0000-0000-000050000000}"/>
    <cellStyle name="Accent5" xfId="23" builtinId="45" customBuiltin="1"/>
    <cellStyle name="Accent5 2" xfId="116" xr:uid="{00000000-0005-0000-0000-000052000000}"/>
    <cellStyle name="Accent6" xfId="24" builtinId="49" customBuiltin="1"/>
    <cellStyle name="Accent6 2" xfId="117" xr:uid="{00000000-0005-0000-0000-000054000000}"/>
    <cellStyle name="Bad" xfId="25" builtinId="27" customBuiltin="1"/>
    <cellStyle name="Bad 2" xfId="118" xr:uid="{00000000-0005-0000-0000-000056000000}"/>
    <cellStyle name="Calculation" xfId="26" builtinId="22" customBuiltin="1"/>
    <cellStyle name="Calculation 2" xfId="119" xr:uid="{00000000-0005-0000-0000-000058000000}"/>
    <cellStyle name="Check Cell" xfId="27" builtinId="23" customBuiltin="1"/>
    <cellStyle name="Check Cell 2" xfId="120" xr:uid="{00000000-0005-0000-0000-00005A000000}"/>
    <cellStyle name="Comma 2" xfId="121" xr:uid="{00000000-0005-0000-0000-00005B000000}"/>
    <cellStyle name="Comma 2 2" xfId="122" xr:uid="{00000000-0005-0000-0000-00005C000000}"/>
    <cellStyle name="Comma 2 3" xfId="123" xr:uid="{00000000-0005-0000-0000-00005D000000}"/>
    <cellStyle name="Comma 3" xfId="124" xr:uid="{00000000-0005-0000-0000-00005E000000}"/>
    <cellStyle name="Comma 3 2" xfId="125" xr:uid="{00000000-0005-0000-0000-00005F000000}"/>
    <cellStyle name="Comma 3 3" xfId="126" xr:uid="{00000000-0005-0000-0000-000060000000}"/>
    <cellStyle name="Comma 4" xfId="127" xr:uid="{00000000-0005-0000-0000-000061000000}"/>
    <cellStyle name="Comma 5" xfId="128" xr:uid="{00000000-0005-0000-0000-000062000000}"/>
    <cellStyle name="Comma 6" xfId="129" xr:uid="{00000000-0005-0000-0000-000063000000}"/>
    <cellStyle name="Comma 7" xfId="130" xr:uid="{00000000-0005-0000-0000-000064000000}"/>
    <cellStyle name="Comma 8" xfId="131" xr:uid="{00000000-0005-0000-0000-000065000000}"/>
    <cellStyle name="Comma 9" xfId="132" xr:uid="{00000000-0005-0000-0000-000066000000}"/>
    <cellStyle name="Explanatory Text" xfId="28" builtinId="53" customBuiltin="1"/>
    <cellStyle name="Explanatory Text 2" xfId="133" xr:uid="{00000000-0005-0000-0000-000068000000}"/>
    <cellStyle name="Good" xfId="29" builtinId="26" customBuiltin="1"/>
    <cellStyle name="Good 2" xfId="134" xr:uid="{00000000-0005-0000-0000-00006A000000}"/>
    <cellStyle name="Heading 1" xfId="30" builtinId="16" customBuiltin="1"/>
    <cellStyle name="Heading 1 2" xfId="135" xr:uid="{00000000-0005-0000-0000-00006C000000}"/>
    <cellStyle name="Heading 2" xfId="31" builtinId="17" customBuiltin="1"/>
    <cellStyle name="Heading 2 2" xfId="136" xr:uid="{00000000-0005-0000-0000-00006E000000}"/>
    <cellStyle name="Heading 3" xfId="32" builtinId="18" customBuiltin="1"/>
    <cellStyle name="Heading 3 2" xfId="137" xr:uid="{00000000-0005-0000-0000-000070000000}"/>
    <cellStyle name="Heading 4" xfId="33" builtinId="19" customBuiltin="1"/>
    <cellStyle name="Heading 4 2" xfId="138" xr:uid="{00000000-0005-0000-0000-000072000000}"/>
    <cellStyle name="Input" xfId="34" builtinId="20" customBuiltin="1"/>
    <cellStyle name="Input 2" xfId="139" xr:uid="{00000000-0005-0000-0000-000074000000}"/>
    <cellStyle name="Linked Cell" xfId="35" builtinId="24" customBuiltin="1"/>
    <cellStyle name="Linked Cell 2" xfId="140" xr:uid="{00000000-0005-0000-0000-000076000000}"/>
    <cellStyle name="Neutral" xfId="36" builtinId="28" customBuiltin="1"/>
    <cellStyle name="Neutral 2" xfId="54" xr:uid="{00000000-0005-0000-0000-000078000000}"/>
    <cellStyle name="Neutral 2 2" xfId="216" xr:uid="{00000000-0005-0000-0000-000079000000}"/>
    <cellStyle name="Neutral 2 3" xfId="141" xr:uid="{00000000-0005-0000-0000-00007A000000}"/>
    <cellStyle name="Neutral 3" xfId="65" xr:uid="{00000000-0005-0000-0000-00007B000000}"/>
    <cellStyle name="Neutral 4" xfId="76" xr:uid="{00000000-0005-0000-0000-00007C000000}"/>
    <cellStyle name="Neutral 5" xfId="86" xr:uid="{00000000-0005-0000-0000-00007D000000}"/>
    <cellStyle name="Neutral 6" xfId="203" xr:uid="{00000000-0005-0000-0000-00007E000000}"/>
    <cellStyle name="Normal" xfId="0" builtinId="0"/>
    <cellStyle name="Normal 10" xfId="92" xr:uid="{00000000-0005-0000-0000-000080000000}"/>
    <cellStyle name="Normal 11" xfId="142" xr:uid="{00000000-0005-0000-0000-000081000000}"/>
    <cellStyle name="Normal 11 2" xfId="143" xr:uid="{00000000-0005-0000-0000-000082000000}"/>
    <cellStyle name="Normal 12" xfId="144" xr:uid="{00000000-0005-0000-0000-000083000000}"/>
    <cellStyle name="Normal 12 2" xfId="145" xr:uid="{00000000-0005-0000-0000-000084000000}"/>
    <cellStyle name="Normal 13" xfId="146" xr:uid="{00000000-0005-0000-0000-000085000000}"/>
    <cellStyle name="Normal 13 2" xfId="147" xr:uid="{00000000-0005-0000-0000-000086000000}"/>
    <cellStyle name="Normal 14" xfId="148" xr:uid="{00000000-0005-0000-0000-000087000000}"/>
    <cellStyle name="Normal 15" xfId="149" xr:uid="{00000000-0005-0000-0000-000088000000}"/>
    <cellStyle name="Normal 15 2" xfId="150" xr:uid="{00000000-0005-0000-0000-000089000000}"/>
    <cellStyle name="Normal 16" xfId="151" xr:uid="{00000000-0005-0000-0000-00008A000000}"/>
    <cellStyle name="Normal 16 2" xfId="152" xr:uid="{00000000-0005-0000-0000-00008B000000}"/>
    <cellStyle name="Normal 17" xfId="153" xr:uid="{00000000-0005-0000-0000-00008C000000}"/>
    <cellStyle name="Normal 18" xfId="154" xr:uid="{00000000-0005-0000-0000-00008D000000}"/>
    <cellStyle name="Normal 18 2" xfId="155" xr:uid="{00000000-0005-0000-0000-00008E000000}"/>
    <cellStyle name="Normal 19" xfId="156" xr:uid="{00000000-0005-0000-0000-00008F000000}"/>
    <cellStyle name="Normal 2" xfId="58" xr:uid="{00000000-0005-0000-0000-000090000000}"/>
    <cellStyle name="Normal 2 2" xfId="69" xr:uid="{00000000-0005-0000-0000-000091000000}"/>
    <cellStyle name="Normal 2 2 2" xfId="159" xr:uid="{00000000-0005-0000-0000-000092000000}"/>
    <cellStyle name="Normal 2 2 3" xfId="160" xr:uid="{00000000-0005-0000-0000-000093000000}"/>
    <cellStyle name="Normal 2 2 4" xfId="161" xr:uid="{00000000-0005-0000-0000-000094000000}"/>
    <cellStyle name="Normal 2 2 5" xfId="220" xr:uid="{00000000-0005-0000-0000-000095000000}"/>
    <cellStyle name="Normal 2 2 6" xfId="158" xr:uid="{00000000-0005-0000-0000-000096000000}"/>
    <cellStyle name="Normal 2 3" xfId="162" xr:uid="{00000000-0005-0000-0000-000097000000}"/>
    <cellStyle name="Normal 2 3 2" xfId="163" xr:uid="{00000000-0005-0000-0000-000098000000}"/>
    <cellStyle name="Normal 2 3 3" xfId="164" xr:uid="{00000000-0005-0000-0000-000099000000}"/>
    <cellStyle name="Normal 2 4" xfId="165" xr:uid="{00000000-0005-0000-0000-00009A000000}"/>
    <cellStyle name="Normal 2 5" xfId="166" xr:uid="{00000000-0005-0000-0000-00009B000000}"/>
    <cellStyle name="Normal 2 6" xfId="157" xr:uid="{00000000-0005-0000-0000-00009C000000}"/>
    <cellStyle name="Normal 20" xfId="167" xr:uid="{00000000-0005-0000-0000-00009D000000}"/>
    <cellStyle name="Normal 21" xfId="90" xr:uid="{00000000-0005-0000-0000-00009E000000}"/>
    <cellStyle name="Normal 21 2" xfId="194" xr:uid="{00000000-0005-0000-0000-00009F000000}"/>
    <cellStyle name="Normal 25" xfId="193" xr:uid="{00000000-0005-0000-0000-0000A0000000}"/>
    <cellStyle name="Normal 3" xfId="168" xr:uid="{00000000-0005-0000-0000-0000A1000000}"/>
    <cellStyle name="Normal 3 2" xfId="196" xr:uid="{00000000-0005-0000-0000-0000A2000000}"/>
    <cellStyle name="Normal 4" xfId="169" xr:uid="{00000000-0005-0000-0000-0000A3000000}"/>
    <cellStyle name="Normal 5" xfId="170" xr:uid="{00000000-0005-0000-0000-0000A4000000}"/>
    <cellStyle name="Normal 6" xfId="171" xr:uid="{00000000-0005-0000-0000-0000A5000000}"/>
    <cellStyle name="Normal 7" xfId="172" xr:uid="{00000000-0005-0000-0000-0000A6000000}"/>
    <cellStyle name="Normal 8" xfId="173" xr:uid="{00000000-0005-0000-0000-0000A7000000}"/>
    <cellStyle name="Normal 9" xfId="174" xr:uid="{00000000-0005-0000-0000-0000A8000000}"/>
    <cellStyle name="Normal_Pru Div  Monthly Dists -  01 Dec 2011" xfId="46" xr:uid="{00000000-0005-0000-0000-0000A9000000}"/>
    <cellStyle name="Note" xfId="37" builtinId="10" customBuiltin="1"/>
    <cellStyle name="Note 2" xfId="43" xr:uid="{00000000-0005-0000-0000-0000AB000000}"/>
    <cellStyle name="Note 2 2" xfId="176" xr:uid="{00000000-0005-0000-0000-0000AC000000}"/>
    <cellStyle name="Note 2 3" xfId="177" xr:uid="{00000000-0005-0000-0000-0000AD000000}"/>
    <cellStyle name="Note 2 4" xfId="207" xr:uid="{00000000-0005-0000-0000-0000AE000000}"/>
    <cellStyle name="Note 2 5" xfId="175" xr:uid="{00000000-0005-0000-0000-0000AF000000}"/>
    <cellStyle name="Note 3" xfId="55" xr:uid="{00000000-0005-0000-0000-0000B0000000}"/>
    <cellStyle name="Note 4" xfId="66" xr:uid="{00000000-0005-0000-0000-0000B1000000}"/>
    <cellStyle name="Note 5" xfId="77" xr:uid="{00000000-0005-0000-0000-0000B2000000}"/>
    <cellStyle name="Note 6" xfId="87" xr:uid="{00000000-0005-0000-0000-0000B3000000}"/>
    <cellStyle name="Note 7" xfId="204" xr:uid="{00000000-0005-0000-0000-0000B4000000}"/>
    <cellStyle name="Output" xfId="38" builtinId="21" customBuiltin="1"/>
    <cellStyle name="Output 2" xfId="178" xr:uid="{00000000-0005-0000-0000-0000B6000000}"/>
    <cellStyle name="Percent" xfId="39" builtinId="5"/>
    <cellStyle name="Percent 10" xfId="205" xr:uid="{00000000-0005-0000-0000-0000B8000000}"/>
    <cellStyle name="Percent 2" xfId="44" xr:uid="{00000000-0005-0000-0000-0000B9000000}"/>
    <cellStyle name="Percent 2 2" xfId="180" xr:uid="{00000000-0005-0000-0000-0000BA000000}"/>
    <cellStyle name="Percent 2 3" xfId="181" xr:uid="{00000000-0005-0000-0000-0000BB000000}"/>
    <cellStyle name="Percent 2 3 2" xfId="182" xr:uid="{00000000-0005-0000-0000-0000BC000000}"/>
    <cellStyle name="Percent 2 4" xfId="183" xr:uid="{00000000-0005-0000-0000-0000BD000000}"/>
    <cellStyle name="Percent 2 5" xfId="208" xr:uid="{00000000-0005-0000-0000-0000BE000000}"/>
    <cellStyle name="Percent 2 6" xfId="179" xr:uid="{00000000-0005-0000-0000-0000BF000000}"/>
    <cellStyle name="Percent 3" xfId="45" xr:uid="{00000000-0005-0000-0000-0000C0000000}"/>
    <cellStyle name="Percent 3 2" xfId="209" xr:uid="{00000000-0005-0000-0000-0000C1000000}"/>
    <cellStyle name="Percent 3 3" xfId="184" xr:uid="{00000000-0005-0000-0000-0000C2000000}"/>
    <cellStyle name="Percent 4" xfId="56" xr:uid="{00000000-0005-0000-0000-0000C3000000}"/>
    <cellStyle name="Percent 4 2" xfId="217" xr:uid="{00000000-0005-0000-0000-0000C4000000}"/>
    <cellStyle name="Percent 4 3" xfId="185" xr:uid="{00000000-0005-0000-0000-0000C5000000}"/>
    <cellStyle name="Percent 5" xfId="67" xr:uid="{00000000-0005-0000-0000-0000C6000000}"/>
    <cellStyle name="Percent 5 2" xfId="219" xr:uid="{00000000-0005-0000-0000-0000C7000000}"/>
    <cellStyle name="Percent 5 3" xfId="186" xr:uid="{00000000-0005-0000-0000-0000C8000000}"/>
    <cellStyle name="Percent 6" xfId="78" xr:uid="{00000000-0005-0000-0000-0000C9000000}"/>
    <cellStyle name="Percent 6 2" xfId="221" xr:uid="{00000000-0005-0000-0000-0000CA000000}"/>
    <cellStyle name="Percent 6 3" xfId="187" xr:uid="{00000000-0005-0000-0000-0000CB000000}"/>
    <cellStyle name="Percent 7" xfId="88" xr:uid="{00000000-0005-0000-0000-0000CC000000}"/>
    <cellStyle name="Percent 7 2" xfId="222" xr:uid="{00000000-0005-0000-0000-0000CD000000}"/>
    <cellStyle name="Percent 7 3" xfId="188" xr:uid="{00000000-0005-0000-0000-0000CE000000}"/>
    <cellStyle name="Percent 8" xfId="189" xr:uid="{00000000-0005-0000-0000-0000CF000000}"/>
    <cellStyle name="Percent 9" xfId="91" xr:uid="{00000000-0005-0000-0000-0000D0000000}"/>
    <cellStyle name="Percent 9 2" xfId="195" xr:uid="{00000000-0005-0000-0000-0000D1000000}"/>
    <cellStyle name="RAD 2DP" xfId="47" xr:uid="{00000000-0005-0000-0000-0000D2000000}"/>
    <cellStyle name="Title" xfId="40" builtinId="15" customBuiltin="1"/>
    <cellStyle name="Title 2" xfId="57" xr:uid="{00000000-0005-0000-0000-0000D4000000}"/>
    <cellStyle name="Title 2 2" xfId="218" xr:uid="{00000000-0005-0000-0000-0000D5000000}"/>
    <cellStyle name="Title 2 3" xfId="190" xr:uid="{00000000-0005-0000-0000-0000D6000000}"/>
    <cellStyle name="Title 3" xfId="68" xr:uid="{00000000-0005-0000-0000-0000D7000000}"/>
    <cellStyle name="Title 4" xfId="79" xr:uid="{00000000-0005-0000-0000-0000D8000000}"/>
    <cellStyle name="Title 5" xfId="89" xr:uid="{00000000-0005-0000-0000-0000D9000000}"/>
    <cellStyle name="Title 6" xfId="206" xr:uid="{00000000-0005-0000-0000-0000DA000000}"/>
    <cellStyle name="Total" xfId="41" builtinId="25" customBuiltin="1"/>
    <cellStyle name="Total 2" xfId="191" xr:uid="{00000000-0005-0000-0000-0000DC000000}"/>
    <cellStyle name="Warning Text" xfId="42" builtinId="11" customBuiltin="1"/>
    <cellStyle name="Warning Text 2" xfId="192" xr:uid="{00000000-0005-0000-0000-0000DE000000}"/>
  </cellStyles>
  <dxfs count="1">
    <dxf>
      <fill>
        <patternFill patternType="none">
          <bgColor auto="1"/>
        </patternFill>
      </fill>
      <border diagonalUp="0" diagonalDown="0">
        <left/>
        <right/>
        <top/>
        <bottom/>
        <vertical/>
        <horizontal/>
      </border>
    </dxf>
  </dxfs>
  <tableStyles count="1" defaultTableStyle="TableStyleMedium9" defaultPivotStyle="PivotStyleLight16">
    <tableStyle name="Table Style 1" pivot="0" count="1" xr9:uid="{00000000-0011-0000-FFFF-FFFF00000000}">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496834</xdr:colOff>
      <xdr:row>1</xdr:row>
      <xdr:rowOff>79344</xdr:rowOff>
    </xdr:to>
    <xdr:pic>
      <xdr:nvPicPr>
        <xdr:cNvPr id="4" name="imgbnr" descr="http://www.eastspring.com/images/librariesprovider6/eastspring-default/logon.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0" y="0"/>
          <a:ext cx="4134280" cy="72386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507930</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409076</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45977</xdr:colOff>
      <xdr:row>4</xdr:row>
      <xdr:rowOff>38574</xdr:rowOff>
    </xdr:to>
    <xdr:pic>
      <xdr:nvPicPr>
        <xdr:cNvPr id="3" name="imgbnr" descr="http://www.eastspring.com/images/librariesprovider6/eastspring-default/logon.pn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81221</xdr:colOff>
      <xdr:row>0</xdr:row>
      <xdr:rowOff>140290</xdr:rowOff>
    </xdr:from>
    <xdr:to>
      <xdr:col>4</xdr:col>
      <xdr:colOff>545792</xdr:colOff>
      <xdr:row>4</xdr:row>
      <xdr:rowOff>125787</xdr:rowOff>
    </xdr:to>
    <xdr:pic>
      <xdr:nvPicPr>
        <xdr:cNvPr id="3" name="imgbnr" descr="http://www.eastspring.com/images/librariesprovider6/eastspring-default/logon.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81221" y="140290"/>
          <a:ext cx="4134280" cy="72386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134409</xdr:colOff>
      <xdr:row>0</xdr:row>
      <xdr:rowOff>81492</xdr:rowOff>
    </xdr:from>
    <xdr:to>
      <xdr:col>4</xdr:col>
      <xdr:colOff>759249</xdr:colOff>
      <xdr:row>1</xdr:row>
      <xdr:rowOff>294691</xdr:rowOff>
    </xdr:to>
    <xdr:pic>
      <xdr:nvPicPr>
        <xdr:cNvPr id="2049" name="imgbnr" descr="http://www.eastspring.com/images/librariesprovider6/eastspring-default/logon.png">
          <a:extLst>
            <a:ext uri="{FF2B5EF4-FFF2-40B4-BE49-F238E27FC236}">
              <a16:creationId xmlns:a16="http://schemas.microsoft.com/office/drawing/2014/main" id="{00000000-0008-0000-0200-00000108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34409" y="81492"/>
          <a:ext cx="4011083" cy="69109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0</xdr:row>
      <xdr:rowOff>43806</xdr:rowOff>
    </xdr:from>
    <xdr:to>
      <xdr:col>4</xdr:col>
      <xdr:colOff>580363</xdr:colOff>
      <xdr:row>4</xdr:row>
      <xdr:rowOff>167</xdr:rowOff>
    </xdr:to>
    <xdr:pic>
      <xdr:nvPicPr>
        <xdr:cNvPr id="3" name="imgbnr" descr="http://www.eastspring.com/images/librariesprovider6/eastspring-default/logon.pn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4</xdr:col>
      <xdr:colOff>543488</xdr:colOff>
      <xdr:row>4</xdr:row>
      <xdr:rowOff>46317</xdr:rowOff>
    </xdr:to>
    <xdr:pic>
      <xdr:nvPicPr>
        <xdr:cNvPr id="3" name="imgbnr" descr="http://www.eastspring.com/images/librariesprovider6/eastspring-default/logon.pn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525881</xdr:colOff>
      <xdr:row>3</xdr:row>
      <xdr:rowOff>171450</xdr:rowOff>
    </xdr:to>
    <xdr:pic>
      <xdr:nvPicPr>
        <xdr:cNvPr id="4097" name="imgbnr" descr="http://www.eastspring.com/images/librariesprovider6/eastspring-default/logon.png">
          <a:extLst>
            <a:ext uri="{FF2B5EF4-FFF2-40B4-BE49-F238E27FC236}">
              <a16:creationId xmlns:a16="http://schemas.microsoft.com/office/drawing/2014/main" id="{00000000-0008-0000-0500-0000011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446854</xdr:colOff>
      <xdr:row>4</xdr:row>
      <xdr:rowOff>69325</xdr:rowOff>
    </xdr:to>
    <xdr:pic>
      <xdr:nvPicPr>
        <xdr:cNvPr id="3" name="imgbnr" descr="http://www.eastspring.com/images/librariesprovider6/eastspring-default/logon.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501845</xdr:colOff>
      <xdr:row>4</xdr:row>
      <xdr:rowOff>27853</xdr:rowOff>
    </xdr:to>
    <xdr:pic>
      <xdr:nvPicPr>
        <xdr:cNvPr id="5" name="imgbnr" descr="http://www.eastspring.com/images/librariesprovider6/eastspring-default/logon.png">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641261</xdr:colOff>
      <xdr:row>4</xdr:row>
      <xdr:rowOff>27853</xdr:rowOff>
    </xdr:to>
    <xdr:pic>
      <xdr:nvPicPr>
        <xdr:cNvPr id="2" name="imgbnr" descr="http://www.eastspring.com/images/librariesprovider6/eastspring-default/logon.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Perform3\BNP%20Reports\2019\2019%2009\ABOR\Files%20for%20IT%20app%20(FS%20recon)\Factsheet%20Vol%20Sharpe%20Ratio_2019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F7" t="str">
            <v>01/10/2016</v>
          </cell>
          <cell r="G7"/>
        </row>
        <row r="8">
          <cell r="F8" t="str">
            <v>30/09/2019</v>
          </cell>
          <cell r="G8"/>
        </row>
        <row r="9">
          <cell r="B9" t="str">
            <v>ISIN</v>
          </cell>
          <cell r="C9" t="str">
            <v>Base Currency</v>
          </cell>
          <cell r="D9" t="str">
            <v>Inception Date</v>
          </cell>
          <cell r="E9" t="str">
            <v>Performance Data Ready</v>
          </cell>
          <cell r="F9" t="str">
            <v>Sharpe Ratio
(Annualized)</v>
          </cell>
          <cell r="G9" t="str">
            <v>Std Dev
(Annualized)</v>
          </cell>
        </row>
        <row r="12">
          <cell r="B12" t="str">
            <v>SGXZ37203403</v>
          </cell>
          <cell r="C12" t="str">
            <v>US Dollar</v>
          </cell>
          <cell r="D12">
            <v>43616</v>
          </cell>
          <cell r="E12" t="str">
            <v>Yes</v>
          </cell>
          <cell r="F12"/>
          <cell r="G12"/>
        </row>
        <row r="13">
          <cell r="B13" t="str">
            <v>SGXZ73931289</v>
          </cell>
          <cell r="C13" t="str">
            <v>US Dollar</v>
          </cell>
          <cell r="D13">
            <v>43616</v>
          </cell>
          <cell r="E13" t="str">
            <v>Yes</v>
          </cell>
          <cell r="F13"/>
          <cell r="G13"/>
        </row>
        <row r="14">
          <cell r="B14" t="str">
            <v>SGXZ74671058</v>
          </cell>
          <cell r="C14" t="str">
            <v>US Dollar</v>
          </cell>
          <cell r="D14">
            <v>43720</v>
          </cell>
          <cell r="E14" t="str">
            <v>Yes</v>
          </cell>
          <cell r="F14"/>
          <cell r="G14"/>
        </row>
        <row r="15">
          <cell r="B15" t="str">
            <v>SGXZ63720312</v>
          </cell>
          <cell r="C15" t="str">
            <v>US Dollar</v>
          </cell>
          <cell r="D15">
            <v>43720</v>
          </cell>
          <cell r="E15" t="str">
            <v>Yes</v>
          </cell>
          <cell r="F15"/>
          <cell r="G15"/>
        </row>
        <row r="16">
          <cell r="B16" t="str">
            <v>LU0560538919</v>
          </cell>
          <cell r="C16" t="str">
            <v>US Dollar</v>
          </cell>
          <cell r="D16">
            <v>40581</v>
          </cell>
          <cell r="E16" t="str">
            <v>Yes</v>
          </cell>
          <cell r="F16">
            <v>0.15254400000000001</v>
          </cell>
          <cell r="G16">
            <v>14.825792</v>
          </cell>
        </row>
        <row r="17">
          <cell r="B17" t="str">
            <v>LU0238923246</v>
          </cell>
          <cell r="C17" t="str">
            <v>US Dollar</v>
          </cell>
          <cell r="D17">
            <v>40819</v>
          </cell>
          <cell r="E17" t="str">
            <v>Yes</v>
          </cell>
          <cell r="F17">
            <v>0.28714000000000001</v>
          </cell>
          <cell r="G17">
            <v>14.848076000000001</v>
          </cell>
        </row>
        <row r="18">
          <cell r="B18" t="str">
            <v>LU0154355936</v>
          </cell>
          <cell r="C18" t="str">
            <v>US Dollar</v>
          </cell>
          <cell r="D18">
            <v>38412</v>
          </cell>
          <cell r="E18" t="str">
            <v>Yes</v>
          </cell>
          <cell r="F18">
            <v>0.30457899999999999</v>
          </cell>
          <cell r="G18">
            <v>3.283121</v>
          </cell>
        </row>
        <row r="19">
          <cell r="B19" t="str">
            <v>LU0428352776</v>
          </cell>
          <cell r="C19" t="str">
            <v>US Dollar</v>
          </cell>
          <cell r="D19">
            <v>39966</v>
          </cell>
          <cell r="E19" t="str">
            <v>Yes</v>
          </cell>
          <cell r="F19">
            <v>0.30545600000000001</v>
          </cell>
          <cell r="G19">
            <v>3.2834340000000002</v>
          </cell>
        </row>
        <row r="20">
          <cell r="B20" t="str">
            <v>LU0304598229</v>
          </cell>
          <cell r="C20" t="str">
            <v>US Dollar</v>
          </cell>
          <cell r="D20">
            <v>39244</v>
          </cell>
          <cell r="E20" t="str">
            <v>Yes</v>
          </cell>
          <cell r="F20">
            <v>0.306699</v>
          </cell>
          <cell r="G20">
            <v>3.28051</v>
          </cell>
        </row>
        <row r="21">
          <cell r="B21" t="str">
            <v>LU0845999480</v>
          </cell>
          <cell r="C21" t="str">
            <v>US Dollar</v>
          </cell>
          <cell r="D21">
            <v>41197</v>
          </cell>
          <cell r="E21" t="str">
            <v>Yes</v>
          </cell>
          <cell r="F21">
            <v>0.58308700000000002</v>
          </cell>
          <cell r="G21">
            <v>3.2787229999999998</v>
          </cell>
        </row>
        <row r="22">
          <cell r="B22" t="str">
            <v>LU1262319541</v>
          </cell>
          <cell r="C22" t="str">
            <v>US Dollar</v>
          </cell>
          <cell r="D22">
            <v>42206</v>
          </cell>
          <cell r="E22" t="str">
            <v>Yes</v>
          </cell>
          <cell r="F22">
            <v>0.57595600000000002</v>
          </cell>
          <cell r="G22">
            <v>3.272071</v>
          </cell>
        </row>
        <row r="23">
          <cell r="B23" t="str">
            <v>LU0154356231</v>
          </cell>
          <cell r="C23" t="str">
            <v>US Dollar</v>
          </cell>
          <cell r="D23">
            <v>41099</v>
          </cell>
          <cell r="E23" t="str">
            <v>Yes</v>
          </cell>
          <cell r="F23">
            <v>0.61795699999999998</v>
          </cell>
          <cell r="G23">
            <v>3.2782279999999999</v>
          </cell>
        </row>
        <row r="24">
          <cell r="B24" t="str">
            <v>LU1987066393</v>
          </cell>
          <cell r="C24" t="str">
            <v>US Dollar</v>
          </cell>
          <cell r="D24">
            <v>43587</v>
          </cell>
          <cell r="E24" t="str">
            <v>Yes</v>
          </cell>
          <cell r="F24"/>
          <cell r="G24"/>
        </row>
        <row r="25">
          <cell r="B25" t="str">
            <v>LU0205653495</v>
          </cell>
          <cell r="C25" t="str">
            <v>US Dollar</v>
          </cell>
          <cell r="D25">
            <v>38301</v>
          </cell>
          <cell r="E25" t="str">
            <v>Yes</v>
          </cell>
          <cell r="F25">
            <v>0.775335</v>
          </cell>
          <cell r="G25">
            <v>3.2777639999999999</v>
          </cell>
        </row>
        <row r="26">
          <cell r="B26" t="str">
            <v>LU1426112873</v>
          </cell>
          <cell r="C26" t="str">
            <v>US Dollar</v>
          </cell>
          <cell r="D26">
            <v>42538</v>
          </cell>
          <cell r="E26" t="str">
            <v>Yes</v>
          </cell>
          <cell r="F26">
            <v>0.77539400000000003</v>
          </cell>
          <cell r="G26">
            <v>3.2755100000000001</v>
          </cell>
        </row>
        <row r="27">
          <cell r="B27" t="str">
            <v>LU0328759559</v>
          </cell>
          <cell r="C27" t="str">
            <v>US Dollar</v>
          </cell>
          <cell r="D27">
            <v>39409</v>
          </cell>
          <cell r="E27" t="str">
            <v>Yes</v>
          </cell>
          <cell r="F27">
            <v>0.77601500000000001</v>
          </cell>
          <cell r="G27">
            <v>3.2767559999999998</v>
          </cell>
        </row>
        <row r="28">
          <cell r="B28" t="str">
            <v>LU0865487804</v>
          </cell>
          <cell r="C28" t="str">
            <v>US Dollar</v>
          </cell>
          <cell r="D28">
            <v>41257</v>
          </cell>
          <cell r="E28" t="str">
            <v>Yes</v>
          </cell>
          <cell r="F28">
            <v>0.49489699999999998</v>
          </cell>
          <cell r="G28">
            <v>3.2775989999999999</v>
          </cell>
        </row>
        <row r="29">
          <cell r="B29" t="str">
            <v>LU0315179316</v>
          </cell>
          <cell r="C29" t="str">
            <v>US Dollar</v>
          </cell>
          <cell r="D29">
            <v>40581</v>
          </cell>
          <cell r="E29" t="str">
            <v>Yes</v>
          </cell>
          <cell r="F29">
            <v>8.7816000000000005E-2</v>
          </cell>
          <cell r="G29">
            <v>15.878045999999999</v>
          </cell>
        </row>
        <row r="30">
          <cell r="B30" t="str">
            <v>LU0801102517</v>
          </cell>
          <cell r="C30" t="str">
            <v>US Dollar</v>
          </cell>
          <cell r="D30">
            <v>41099</v>
          </cell>
          <cell r="E30" t="str">
            <v>Yes</v>
          </cell>
          <cell r="F30">
            <v>0.19542799999999999</v>
          </cell>
          <cell r="G30">
            <v>15.901006000000001</v>
          </cell>
        </row>
        <row r="31">
          <cell r="B31" t="str">
            <v>LU0238922784</v>
          </cell>
          <cell r="C31" t="str">
            <v>US Dollar</v>
          </cell>
          <cell r="D31">
            <v>38903</v>
          </cell>
          <cell r="E31" t="str">
            <v>Yes</v>
          </cell>
          <cell r="F31">
            <v>0.24682799999999999</v>
          </cell>
          <cell r="G31">
            <v>15.91769</v>
          </cell>
        </row>
        <row r="32">
          <cell r="B32" t="str">
            <v>LU0865490857</v>
          </cell>
          <cell r="C32" t="str">
            <v>US Dollar</v>
          </cell>
          <cell r="D32">
            <v>41257</v>
          </cell>
          <cell r="E32" t="str">
            <v>Yes</v>
          </cell>
          <cell r="F32">
            <v>0.152224</v>
          </cell>
          <cell r="G32">
            <v>15.880545</v>
          </cell>
        </row>
        <row r="33">
          <cell r="B33" t="str">
            <v>LU0315178854</v>
          </cell>
          <cell r="C33" t="str">
            <v>US Dollar</v>
          </cell>
          <cell r="D33">
            <v>39330</v>
          </cell>
          <cell r="E33" t="str">
            <v>Yes</v>
          </cell>
          <cell r="F33">
            <v>0.12975999999999999</v>
          </cell>
          <cell r="G33">
            <v>13.696031</v>
          </cell>
        </row>
        <row r="34">
          <cell r="B34" t="str">
            <v>LU0588545730</v>
          </cell>
          <cell r="C34" t="str">
            <v>US Dollar</v>
          </cell>
          <cell r="D34">
            <v>40581</v>
          </cell>
          <cell r="E34" t="str">
            <v>Yes</v>
          </cell>
          <cell r="F34">
            <v>0.12955700000000001</v>
          </cell>
          <cell r="G34">
            <v>13.692356999999999</v>
          </cell>
        </row>
        <row r="35">
          <cell r="B35" t="str">
            <v>LU1027913638</v>
          </cell>
          <cell r="C35" t="str">
            <v>US Dollar</v>
          </cell>
          <cell r="D35">
            <v>41684</v>
          </cell>
          <cell r="E35" t="str">
            <v>Yes</v>
          </cell>
          <cell r="F35">
            <v>0.12989800000000001</v>
          </cell>
          <cell r="G35">
            <v>13.70017</v>
          </cell>
        </row>
        <row r="36">
          <cell r="B36" t="str">
            <v>LU0865490931</v>
          </cell>
          <cell r="C36" t="str">
            <v>US Dollar</v>
          </cell>
          <cell r="D36">
            <v>41257</v>
          </cell>
          <cell r="E36" t="str">
            <v>Yes</v>
          </cell>
          <cell r="F36">
            <v>0.178201</v>
          </cell>
          <cell r="G36">
            <v>13.705629</v>
          </cell>
        </row>
        <row r="37">
          <cell r="B37" t="str">
            <v>LU0801102608</v>
          </cell>
          <cell r="C37" t="str">
            <v>US Dollar</v>
          </cell>
          <cell r="D37">
            <v>41099</v>
          </cell>
          <cell r="E37" t="str">
            <v>Yes</v>
          </cell>
          <cell r="F37">
            <v>0.187384</v>
          </cell>
          <cell r="G37">
            <v>13.703988000000001</v>
          </cell>
        </row>
        <row r="38">
          <cell r="B38" t="str">
            <v>LU0238921463</v>
          </cell>
          <cell r="C38" t="str">
            <v>US Dollar</v>
          </cell>
          <cell r="D38">
            <v>41061</v>
          </cell>
          <cell r="E38" t="str">
            <v>Yes</v>
          </cell>
          <cell r="F38">
            <v>0.242005</v>
          </cell>
          <cell r="G38">
            <v>13.713094999999999</v>
          </cell>
        </row>
        <row r="39">
          <cell r="B39" t="str">
            <v>LU0428351968</v>
          </cell>
          <cell r="C39" t="str">
            <v>US Dollar</v>
          </cell>
          <cell r="D39">
            <v>39951</v>
          </cell>
          <cell r="E39" t="str">
            <v>Yes</v>
          </cell>
          <cell r="F39">
            <v>0.241811</v>
          </cell>
          <cell r="G39">
            <v>13.716119000000001</v>
          </cell>
        </row>
        <row r="40">
          <cell r="B40" t="str">
            <v>LU0865491079</v>
          </cell>
          <cell r="C40" t="str">
            <v>US Dollar</v>
          </cell>
          <cell r="D40">
            <v>41257</v>
          </cell>
          <cell r="E40" t="str">
            <v>Yes</v>
          </cell>
          <cell r="F40">
            <v>0.18664500000000001</v>
          </cell>
          <cell r="G40">
            <v>13.695493000000001</v>
          </cell>
        </row>
        <row r="41">
          <cell r="B41" t="str">
            <v>LU0163747925</v>
          </cell>
          <cell r="C41" t="str">
            <v>US Dollar</v>
          </cell>
          <cell r="D41">
            <v>38590</v>
          </cell>
          <cell r="E41" t="str">
            <v>Yes</v>
          </cell>
          <cell r="F41">
            <v>0.18513399999999999</v>
          </cell>
          <cell r="G41">
            <v>15.831227</v>
          </cell>
        </row>
        <row r="42">
          <cell r="B42" t="str">
            <v>LU1105988403</v>
          </cell>
          <cell r="C42" t="str">
            <v>US Dollar</v>
          </cell>
          <cell r="D42">
            <v>41890</v>
          </cell>
          <cell r="E42" t="str">
            <v>Yes</v>
          </cell>
          <cell r="F42">
            <v>0.186889</v>
          </cell>
          <cell r="G42">
            <v>15.83705</v>
          </cell>
        </row>
        <row r="43">
          <cell r="B43" t="str">
            <v>LU0845999217</v>
          </cell>
          <cell r="C43" t="str">
            <v>US Dollar</v>
          </cell>
          <cell r="D43">
            <v>41211</v>
          </cell>
          <cell r="E43" t="str">
            <v>Yes</v>
          </cell>
          <cell r="F43">
            <v>0.25917499999999999</v>
          </cell>
          <cell r="G43">
            <v>15.846071</v>
          </cell>
        </row>
        <row r="44">
          <cell r="B44" t="str">
            <v>LU0163747099</v>
          </cell>
          <cell r="C44" t="str">
            <v>US Dollar</v>
          </cell>
          <cell r="D44">
            <v>37676</v>
          </cell>
          <cell r="E44" t="str">
            <v>Yes</v>
          </cell>
          <cell r="F44">
            <v>0.26647100000000001</v>
          </cell>
          <cell r="G44">
            <v>15.850735999999999</v>
          </cell>
        </row>
        <row r="45">
          <cell r="B45" t="str">
            <v>LU0205359978</v>
          </cell>
          <cell r="C45" t="str">
            <v>US Dollar</v>
          </cell>
          <cell r="D45">
            <v>38294</v>
          </cell>
          <cell r="E45" t="str">
            <v>Yes</v>
          </cell>
          <cell r="F45">
            <v>0.313745</v>
          </cell>
          <cell r="G45">
            <v>15.860306</v>
          </cell>
        </row>
        <row r="46">
          <cell r="B46" t="str">
            <v>LU0845999050</v>
          </cell>
          <cell r="C46" t="str">
            <v>US Dollar</v>
          </cell>
          <cell r="D46">
            <v>41731</v>
          </cell>
          <cell r="E46" t="str">
            <v>Yes</v>
          </cell>
          <cell r="F46"/>
          <cell r="G46"/>
        </row>
        <row r="47">
          <cell r="B47" t="str">
            <v>LU0801099465</v>
          </cell>
          <cell r="C47" t="str">
            <v>US Dollar</v>
          </cell>
          <cell r="D47">
            <v>41099</v>
          </cell>
          <cell r="E47" t="str">
            <v>Yes</v>
          </cell>
          <cell r="F47">
            <v>0.37563600000000003</v>
          </cell>
          <cell r="G47">
            <v>4.2756280000000002</v>
          </cell>
        </row>
        <row r="48">
          <cell r="B48" t="str">
            <v>LU0756523055</v>
          </cell>
          <cell r="C48" t="str">
            <v>US Dollar</v>
          </cell>
          <cell r="D48">
            <v>40998</v>
          </cell>
          <cell r="E48" t="str">
            <v>Yes</v>
          </cell>
          <cell r="F48">
            <v>0.37667299999999998</v>
          </cell>
          <cell r="G48">
            <v>4.2712260000000004</v>
          </cell>
        </row>
        <row r="49">
          <cell r="B49" t="str">
            <v>LU1987066120</v>
          </cell>
          <cell r="C49" t="str">
            <v>US Dollar</v>
          </cell>
          <cell r="D49">
            <v>43587</v>
          </cell>
          <cell r="E49" t="str">
            <v>Yes</v>
          </cell>
          <cell r="F49"/>
          <cell r="G49"/>
        </row>
        <row r="50">
          <cell r="B50" t="str">
            <v>LU0801100578</v>
          </cell>
          <cell r="C50" t="str">
            <v>US Dollar</v>
          </cell>
          <cell r="D50">
            <v>41099</v>
          </cell>
          <cell r="E50" t="str">
            <v>Yes</v>
          </cell>
          <cell r="F50">
            <v>0.58782900000000005</v>
          </cell>
          <cell r="G50">
            <v>4.2732450000000002</v>
          </cell>
        </row>
        <row r="51">
          <cell r="B51" t="str">
            <v>LU0679116870</v>
          </cell>
          <cell r="C51" t="str">
            <v>US Dollar</v>
          </cell>
          <cell r="D51">
            <v>40819</v>
          </cell>
          <cell r="E51" t="str">
            <v>Yes</v>
          </cell>
          <cell r="F51">
            <v>0.730877</v>
          </cell>
          <cell r="G51">
            <v>4.2743880000000001</v>
          </cell>
        </row>
        <row r="52">
          <cell r="B52" t="str">
            <v>LU0865488281</v>
          </cell>
          <cell r="C52" t="str">
            <v>US Dollar</v>
          </cell>
          <cell r="D52">
            <v>43567</v>
          </cell>
          <cell r="E52" t="str">
            <v>Yes</v>
          </cell>
          <cell r="F52"/>
          <cell r="G52"/>
        </row>
        <row r="53">
          <cell r="B53" t="str">
            <v>LU0315181726</v>
          </cell>
          <cell r="C53" t="str">
            <v>US Dollar</v>
          </cell>
          <cell r="D53">
            <v>39356</v>
          </cell>
          <cell r="E53" t="str">
            <v>Yes</v>
          </cell>
          <cell r="F53">
            <v>0.151089</v>
          </cell>
          <cell r="G53">
            <v>12.252977</v>
          </cell>
        </row>
        <row r="54">
          <cell r="B54" t="str">
            <v>LU0354060187</v>
          </cell>
          <cell r="C54" t="str">
            <v>US Dollar</v>
          </cell>
          <cell r="D54">
            <v>39539</v>
          </cell>
          <cell r="E54" t="str">
            <v>Yes</v>
          </cell>
          <cell r="F54">
            <v>0.25633899999999998</v>
          </cell>
          <cell r="G54">
            <v>12.265623</v>
          </cell>
        </row>
        <row r="55">
          <cell r="B55" t="str">
            <v>LU1857766460</v>
          </cell>
          <cell r="C55" t="str">
            <v>US Dollar</v>
          </cell>
          <cell r="D55">
            <v>43313</v>
          </cell>
          <cell r="E55" t="str">
            <v>Yes</v>
          </cell>
          <cell r="F55"/>
          <cell r="G55"/>
        </row>
        <row r="56">
          <cell r="B56" t="str">
            <v>LU1987065825</v>
          </cell>
          <cell r="C56" t="str">
            <v>US Dollar</v>
          </cell>
          <cell r="D56">
            <v>43587</v>
          </cell>
          <cell r="E56" t="str">
            <v>Yes</v>
          </cell>
          <cell r="F56"/>
          <cell r="G56"/>
        </row>
        <row r="57">
          <cell r="B57" t="str">
            <v>LU0315179829</v>
          </cell>
          <cell r="C57" t="str">
            <v>US Dollar</v>
          </cell>
          <cell r="D57">
            <v>39330</v>
          </cell>
          <cell r="E57" t="str">
            <v>Yes</v>
          </cell>
          <cell r="F57">
            <v>4.0948999999999999E-2</v>
          </cell>
          <cell r="G57">
            <v>5.8718729999999999</v>
          </cell>
        </row>
        <row r="58">
          <cell r="B58" t="str">
            <v>LU0428352859</v>
          </cell>
          <cell r="C58" t="str">
            <v>US Dollar</v>
          </cell>
          <cell r="D58">
            <v>39966</v>
          </cell>
          <cell r="E58" t="str">
            <v>Yes</v>
          </cell>
          <cell r="F58">
            <v>4.0815999999999998E-2</v>
          </cell>
          <cell r="G58">
            <v>5.869936</v>
          </cell>
        </row>
        <row r="59">
          <cell r="B59" t="str">
            <v>LU0865488521</v>
          </cell>
          <cell r="C59" t="str">
            <v>US Dollar</v>
          </cell>
          <cell r="D59">
            <v>41257</v>
          </cell>
          <cell r="E59" t="str">
            <v>Yes</v>
          </cell>
          <cell r="F59">
            <v>0.19925999999999999</v>
          </cell>
          <cell r="G59">
            <v>5.8799760000000001</v>
          </cell>
        </row>
        <row r="60">
          <cell r="B60" t="str">
            <v>LU0801101469</v>
          </cell>
          <cell r="C60" t="str">
            <v>US Dollar</v>
          </cell>
          <cell r="D60">
            <v>41099</v>
          </cell>
          <cell r="E60" t="str">
            <v>Yes</v>
          </cell>
          <cell r="F60">
            <v>0.21964800000000001</v>
          </cell>
          <cell r="G60">
            <v>5.8718820000000003</v>
          </cell>
        </row>
        <row r="61">
          <cell r="B61" t="str">
            <v>LU0259732591</v>
          </cell>
          <cell r="C61" t="str">
            <v>US Dollar</v>
          </cell>
          <cell r="D61">
            <v>39738</v>
          </cell>
          <cell r="E61" t="str">
            <v>Yes</v>
          </cell>
          <cell r="F61">
            <v>0.30520999999999998</v>
          </cell>
          <cell r="G61">
            <v>5.8749700000000002</v>
          </cell>
        </row>
        <row r="62">
          <cell r="B62" t="str">
            <v>LU1426112527</v>
          </cell>
          <cell r="C62" t="str">
            <v>US Dollar</v>
          </cell>
          <cell r="D62">
            <v>42538</v>
          </cell>
          <cell r="E62" t="str">
            <v>Yes</v>
          </cell>
          <cell r="F62">
            <v>0.30495100000000003</v>
          </cell>
          <cell r="G62">
            <v>5.8723359999999998</v>
          </cell>
        </row>
        <row r="63">
          <cell r="B63" t="str">
            <v>LU0328759989</v>
          </cell>
          <cell r="C63" t="str">
            <v>US Dollar</v>
          </cell>
          <cell r="D63">
            <v>39409</v>
          </cell>
          <cell r="E63" t="str">
            <v>Yes</v>
          </cell>
          <cell r="F63">
            <v>0.30530499999999999</v>
          </cell>
          <cell r="G63">
            <v>5.8697489999999997</v>
          </cell>
        </row>
        <row r="64">
          <cell r="B64" t="str">
            <v>LU0865488877</v>
          </cell>
          <cell r="C64" t="str">
            <v>US Dollar</v>
          </cell>
          <cell r="D64">
            <v>41257</v>
          </cell>
          <cell r="E64" t="str">
            <v>Yes</v>
          </cell>
          <cell r="F64">
            <v>0.155112</v>
          </cell>
          <cell r="G64">
            <v>5.8715640000000002</v>
          </cell>
        </row>
        <row r="65">
          <cell r="B65" t="str">
            <v>LU1522347837</v>
          </cell>
          <cell r="C65" t="str">
            <v>US Dollar</v>
          </cell>
          <cell r="D65">
            <v>42697</v>
          </cell>
          <cell r="E65" t="str">
            <v>Yes</v>
          </cell>
          <cell r="F65"/>
          <cell r="G65"/>
        </row>
        <row r="66">
          <cell r="B66" t="str">
            <v>LU1497733557</v>
          </cell>
          <cell r="C66" t="str">
            <v>US Dollar</v>
          </cell>
          <cell r="D66">
            <v>42650</v>
          </cell>
          <cell r="E66" t="str">
            <v>Yes</v>
          </cell>
          <cell r="F66"/>
          <cell r="G66"/>
        </row>
        <row r="67">
          <cell r="B67" t="str">
            <v>LU1558648348</v>
          </cell>
          <cell r="C67" t="str">
            <v>US Dollar</v>
          </cell>
          <cell r="D67">
            <v>42767</v>
          </cell>
          <cell r="E67" t="str">
            <v>Yes</v>
          </cell>
          <cell r="F67"/>
          <cell r="G67"/>
        </row>
        <row r="68">
          <cell r="B68" t="str">
            <v>LU1469521352</v>
          </cell>
          <cell r="C68" t="str">
            <v>US Dollar</v>
          </cell>
          <cell r="D68">
            <v>42615</v>
          </cell>
          <cell r="E68" t="str">
            <v>Yes</v>
          </cell>
          <cell r="F68">
            <v>0.36277900000000002</v>
          </cell>
          <cell r="G68">
            <v>9.8240800000000004</v>
          </cell>
        </row>
        <row r="69">
          <cell r="B69" t="str">
            <v>LU1981816686</v>
          </cell>
          <cell r="C69" t="str">
            <v>US Dollar</v>
          </cell>
          <cell r="D69">
            <v>43585</v>
          </cell>
          <cell r="E69" t="str">
            <v>Yes</v>
          </cell>
          <cell r="F69"/>
          <cell r="G69"/>
        </row>
        <row r="70">
          <cell r="B70" t="str">
            <v>LU1981816769</v>
          </cell>
          <cell r="C70" t="str">
            <v>US Dollar</v>
          </cell>
          <cell r="D70">
            <v>43585</v>
          </cell>
          <cell r="E70" t="str">
            <v>Yes</v>
          </cell>
          <cell r="F70"/>
          <cell r="G70"/>
        </row>
        <row r="71">
          <cell r="B71" t="str">
            <v>LU0289051731</v>
          </cell>
          <cell r="C71" t="str">
            <v>US Dollar</v>
          </cell>
          <cell r="D71">
            <v>39141</v>
          </cell>
          <cell r="E71" t="str">
            <v>Yes</v>
          </cell>
          <cell r="F71">
            <v>0.22577700000000001</v>
          </cell>
          <cell r="G71">
            <v>14.447077999999999</v>
          </cell>
        </row>
        <row r="72">
          <cell r="B72" t="str">
            <v>LU0289052622</v>
          </cell>
          <cell r="C72" t="str">
            <v>US Dollar</v>
          </cell>
          <cell r="D72">
            <v>39141</v>
          </cell>
          <cell r="E72" t="str">
            <v>Yes</v>
          </cell>
          <cell r="F72">
            <v>0.36618800000000001</v>
          </cell>
          <cell r="G72">
            <v>14.470387000000001</v>
          </cell>
        </row>
        <row r="73">
          <cell r="B73" t="str">
            <v>LU1634259631</v>
          </cell>
          <cell r="C73" t="str">
            <v>US Dollar</v>
          </cell>
          <cell r="D73">
            <v>42949</v>
          </cell>
          <cell r="E73" t="str">
            <v>Yes</v>
          </cell>
          <cell r="F73"/>
          <cell r="G73"/>
        </row>
        <row r="74">
          <cell r="B74" t="str">
            <v>LU1634259714</v>
          </cell>
          <cell r="C74" t="str">
            <v>US Dollar</v>
          </cell>
          <cell r="D74">
            <v>42949</v>
          </cell>
          <cell r="E74" t="str">
            <v>Yes</v>
          </cell>
          <cell r="F74"/>
          <cell r="G74"/>
        </row>
        <row r="75">
          <cell r="B75" t="str">
            <v>LU1707683964</v>
          </cell>
          <cell r="C75" t="str">
            <v>US Dollar</v>
          </cell>
          <cell r="D75">
            <v>43039</v>
          </cell>
          <cell r="E75" t="str">
            <v>Yes</v>
          </cell>
          <cell r="F75"/>
          <cell r="G75"/>
        </row>
        <row r="76">
          <cell r="B76" t="str">
            <v>LU1707684343</v>
          </cell>
          <cell r="C76" t="str">
            <v>US Dollar</v>
          </cell>
          <cell r="D76">
            <v>43039</v>
          </cell>
          <cell r="E76" t="str">
            <v>Yes</v>
          </cell>
          <cell r="F76"/>
          <cell r="G76"/>
        </row>
        <row r="77">
          <cell r="B77" t="str">
            <v>LU1969619763</v>
          </cell>
          <cell r="C77" t="str">
            <v>US Dollar</v>
          </cell>
          <cell r="D77">
            <v>43565</v>
          </cell>
          <cell r="E77" t="str">
            <v>Yes</v>
          </cell>
          <cell r="F77"/>
          <cell r="G77"/>
        </row>
        <row r="78">
          <cell r="B78" t="str">
            <v>LU1969619847</v>
          </cell>
          <cell r="C78" t="str">
            <v>US Dollar</v>
          </cell>
          <cell r="D78">
            <v>43565</v>
          </cell>
          <cell r="E78" t="str">
            <v>Yes</v>
          </cell>
          <cell r="F78"/>
          <cell r="G78"/>
        </row>
        <row r="79">
          <cell r="B79" t="str">
            <v>LU0307460666</v>
          </cell>
          <cell r="C79" t="str">
            <v>US Dollar</v>
          </cell>
          <cell r="D79">
            <v>39265</v>
          </cell>
          <cell r="E79" t="str">
            <v>Yes</v>
          </cell>
          <cell r="F79">
            <v>0.228242</v>
          </cell>
          <cell r="G79">
            <v>19.229987000000001</v>
          </cell>
        </row>
        <row r="80">
          <cell r="B80" t="str">
            <v>LU1105988072</v>
          </cell>
          <cell r="C80" t="str">
            <v>US Dollar</v>
          </cell>
          <cell r="D80">
            <v>41890</v>
          </cell>
          <cell r="E80" t="str">
            <v>Yes</v>
          </cell>
          <cell r="F80">
            <v>0.22835</v>
          </cell>
          <cell r="G80">
            <v>19.230025999999999</v>
          </cell>
        </row>
        <row r="81">
          <cell r="B81" t="str">
            <v>LU0845999647</v>
          </cell>
          <cell r="C81" t="str">
            <v>US Dollar</v>
          </cell>
          <cell r="D81">
            <v>41197</v>
          </cell>
          <cell r="E81" t="str">
            <v>Yes</v>
          </cell>
          <cell r="F81">
            <v>0.29008</v>
          </cell>
          <cell r="G81">
            <v>19.248315999999999</v>
          </cell>
        </row>
        <row r="82">
          <cell r="B82" t="str">
            <v>LU0688581437</v>
          </cell>
          <cell r="C82" t="str">
            <v>US Dollar</v>
          </cell>
          <cell r="D82">
            <v>41793</v>
          </cell>
          <cell r="E82" t="str">
            <v>Yes</v>
          </cell>
          <cell r="F82">
            <v>0.28003</v>
          </cell>
          <cell r="G82">
            <v>19.121578</v>
          </cell>
        </row>
        <row r="83">
          <cell r="B83" t="str">
            <v>LU0307458686</v>
          </cell>
          <cell r="C83" t="str">
            <v>US Dollar</v>
          </cell>
          <cell r="D83">
            <v>39265</v>
          </cell>
          <cell r="E83" t="str">
            <v>Yes</v>
          </cell>
          <cell r="F83">
            <v>0.32270399999999999</v>
          </cell>
          <cell r="G83">
            <v>19.257158</v>
          </cell>
        </row>
        <row r="84">
          <cell r="B84" t="str">
            <v>LU0865490261</v>
          </cell>
          <cell r="C84" t="str">
            <v>US Dollar</v>
          </cell>
          <cell r="D84">
            <v>41257</v>
          </cell>
          <cell r="E84" t="str">
            <v>Yes</v>
          </cell>
          <cell r="F84">
            <v>0.26931699999999997</v>
          </cell>
          <cell r="G84">
            <v>19.235012000000001</v>
          </cell>
        </row>
        <row r="85">
          <cell r="B85" t="str">
            <v>LU1410579525</v>
          </cell>
          <cell r="C85" t="str">
            <v>US Dollar</v>
          </cell>
          <cell r="D85">
            <v>42509</v>
          </cell>
          <cell r="E85" t="str">
            <v>Yes</v>
          </cell>
          <cell r="F85">
            <v>0.35739799999999999</v>
          </cell>
          <cell r="G85">
            <v>13.95833</v>
          </cell>
        </row>
        <row r="86">
          <cell r="B86" t="str">
            <v>LU1433520993</v>
          </cell>
          <cell r="C86" t="str">
            <v>US Dollar</v>
          </cell>
          <cell r="D86">
            <v>42541</v>
          </cell>
          <cell r="E86" t="str">
            <v>Yes</v>
          </cell>
          <cell r="F86">
            <v>0.35714400000000002</v>
          </cell>
          <cell r="G86">
            <v>13.958780000000001</v>
          </cell>
        </row>
        <row r="87">
          <cell r="B87" t="str">
            <v>LU0259732245</v>
          </cell>
          <cell r="C87" t="str">
            <v>US Dollar</v>
          </cell>
          <cell r="D87">
            <v>38898</v>
          </cell>
          <cell r="E87" t="str">
            <v>Yes</v>
          </cell>
          <cell r="F87">
            <v>0.39808100000000002</v>
          </cell>
          <cell r="G87">
            <v>14.740712</v>
          </cell>
        </row>
        <row r="88">
          <cell r="B88" t="str">
            <v>LU0229867592</v>
          </cell>
          <cell r="C88" t="str">
            <v>US Dollar</v>
          </cell>
          <cell r="D88">
            <v>38642</v>
          </cell>
          <cell r="E88" t="str">
            <v>Yes</v>
          </cell>
          <cell r="F88">
            <v>0.55303400000000003</v>
          </cell>
          <cell r="G88">
            <v>14.768886</v>
          </cell>
        </row>
        <row r="89">
          <cell r="B89" t="str">
            <v>LU1410579798</v>
          </cell>
          <cell r="C89" t="str">
            <v>US Dollar</v>
          </cell>
          <cell r="D89">
            <v>42509</v>
          </cell>
          <cell r="E89" t="str">
            <v>Yes</v>
          </cell>
          <cell r="F89">
            <v>0.33128099999999999</v>
          </cell>
          <cell r="G89">
            <v>14.176460000000001</v>
          </cell>
        </row>
        <row r="90">
          <cell r="B90" t="str">
            <v>LU0640798913</v>
          </cell>
          <cell r="C90" t="str">
            <v>US Dollar</v>
          </cell>
          <cell r="D90">
            <v>40709</v>
          </cell>
          <cell r="E90" t="str">
            <v>Yes</v>
          </cell>
          <cell r="F90">
            <v>0.26824300000000001</v>
          </cell>
          <cell r="G90">
            <v>5.3930199999999999</v>
          </cell>
        </row>
        <row r="91">
          <cell r="B91" t="str">
            <v>LU0845998672</v>
          </cell>
          <cell r="C91" t="str">
            <v>US Dollar</v>
          </cell>
          <cell r="D91">
            <v>41197</v>
          </cell>
          <cell r="E91" t="str">
            <v>Yes</v>
          </cell>
          <cell r="F91">
            <v>0.26840599999999998</v>
          </cell>
          <cell r="G91">
            <v>5.3963299999999998</v>
          </cell>
        </row>
        <row r="92">
          <cell r="B92" t="str">
            <v>LU1064822098</v>
          </cell>
          <cell r="C92" t="str">
            <v>US Dollar</v>
          </cell>
          <cell r="D92">
            <v>41774</v>
          </cell>
          <cell r="E92" t="str">
            <v>Yes</v>
          </cell>
          <cell r="F92">
            <v>0.27175199999999999</v>
          </cell>
          <cell r="G92">
            <v>5.3862290000000002</v>
          </cell>
        </row>
        <row r="93">
          <cell r="B93" t="str">
            <v>LU0621409092</v>
          </cell>
          <cell r="C93" t="str">
            <v>US Dollar</v>
          </cell>
          <cell r="D93">
            <v>40651</v>
          </cell>
          <cell r="E93" t="str">
            <v>Yes</v>
          </cell>
          <cell r="F93">
            <v>0.55508299999999999</v>
          </cell>
          <cell r="G93">
            <v>5.3995879999999996</v>
          </cell>
        </row>
        <row r="94">
          <cell r="B94" t="str">
            <v>LU0354059684</v>
          </cell>
          <cell r="C94" t="str">
            <v>US Dollar</v>
          </cell>
          <cell r="D94">
            <v>39533</v>
          </cell>
          <cell r="E94" t="str">
            <v>Yes</v>
          </cell>
          <cell r="F94">
            <v>0.331984</v>
          </cell>
          <cell r="G94">
            <v>8.7506319999999995</v>
          </cell>
        </row>
        <row r="95">
          <cell r="B95" t="str">
            <v>LU0894524577</v>
          </cell>
          <cell r="C95" t="str">
            <v>US Dollar</v>
          </cell>
          <cell r="D95">
            <v>41334</v>
          </cell>
          <cell r="E95" t="str">
            <v>Yes</v>
          </cell>
          <cell r="F95">
            <v>0.33652300000000002</v>
          </cell>
          <cell r="G95">
            <v>8.7509490000000003</v>
          </cell>
        </row>
        <row r="96">
          <cell r="B96" t="str">
            <v>LU0370350687</v>
          </cell>
          <cell r="C96" t="str">
            <v>US Dollar</v>
          </cell>
          <cell r="D96">
            <v>39629</v>
          </cell>
          <cell r="E96" t="str">
            <v>Yes</v>
          </cell>
          <cell r="F96">
            <v>0.40837499999999999</v>
          </cell>
          <cell r="G96">
            <v>8.7585390000000007</v>
          </cell>
        </row>
        <row r="97">
          <cell r="B97" t="str">
            <v>LU0354059767</v>
          </cell>
          <cell r="C97" t="str">
            <v>US Dollar</v>
          </cell>
          <cell r="D97">
            <v>39533</v>
          </cell>
          <cell r="E97" t="str">
            <v>Yes</v>
          </cell>
          <cell r="F97">
            <v>0.50377700000000003</v>
          </cell>
          <cell r="G97">
            <v>8.7633620000000008</v>
          </cell>
        </row>
        <row r="98">
          <cell r="B98" t="str">
            <v>LU1634258583</v>
          </cell>
          <cell r="C98" t="str">
            <v>US Dollar</v>
          </cell>
          <cell r="D98">
            <v>42916</v>
          </cell>
          <cell r="E98" t="str">
            <v>Yes</v>
          </cell>
          <cell r="F98"/>
          <cell r="G98"/>
        </row>
        <row r="99">
          <cell r="B99" t="str">
            <v>LU1430595022</v>
          </cell>
          <cell r="C99" t="str">
            <v>US Dollar</v>
          </cell>
          <cell r="D99">
            <v>42556</v>
          </cell>
          <cell r="E99" t="str">
            <v>Yes</v>
          </cell>
          <cell r="F99">
            <v>0.45107199999999997</v>
          </cell>
          <cell r="G99">
            <v>7.0931940000000004</v>
          </cell>
        </row>
        <row r="100">
          <cell r="B100" t="str">
            <v>LU1363765436</v>
          </cell>
          <cell r="C100" t="str">
            <v>US Dollar</v>
          </cell>
          <cell r="D100">
            <v>42430</v>
          </cell>
          <cell r="E100" t="str">
            <v>Yes</v>
          </cell>
          <cell r="F100">
            <v>0.66368499999999997</v>
          </cell>
          <cell r="G100">
            <v>7.1009510000000002</v>
          </cell>
        </row>
        <row r="101">
          <cell r="B101" t="str">
            <v>LU0640798160</v>
          </cell>
          <cell r="C101" t="str">
            <v>US Dollar</v>
          </cell>
          <cell r="D101">
            <v>41774</v>
          </cell>
          <cell r="E101" t="str">
            <v>Yes</v>
          </cell>
          <cell r="F101">
            <v>0.21340899999999999</v>
          </cell>
          <cell r="G101">
            <v>14.477596999999999</v>
          </cell>
        </row>
        <row r="102">
          <cell r="B102" t="str">
            <v>LU1558648421</v>
          </cell>
          <cell r="C102" t="str">
            <v>US Dollar</v>
          </cell>
          <cell r="D102">
            <v>42767</v>
          </cell>
          <cell r="E102" t="str">
            <v>Yes</v>
          </cell>
          <cell r="F102"/>
          <cell r="G102"/>
        </row>
        <row r="103">
          <cell r="B103" t="str">
            <v>LU0533427521</v>
          </cell>
          <cell r="C103" t="str">
            <v>US Dollar</v>
          </cell>
          <cell r="D103">
            <v>40480</v>
          </cell>
          <cell r="E103" t="str">
            <v>Yes</v>
          </cell>
          <cell r="F103">
            <v>0.338696</v>
          </cell>
          <cell r="G103">
            <v>14.506285999999999</v>
          </cell>
        </row>
        <row r="104">
          <cell r="B104" t="str">
            <v>LU1410579954</v>
          </cell>
          <cell r="C104" t="str">
            <v>US Dollar</v>
          </cell>
          <cell r="D104">
            <v>42509</v>
          </cell>
          <cell r="E104" t="str">
            <v>Yes</v>
          </cell>
          <cell r="F104">
            <v>0.338061</v>
          </cell>
          <cell r="G104">
            <v>14.507303</v>
          </cell>
        </row>
        <row r="105">
          <cell r="B105" t="str">
            <v>LU0640798087</v>
          </cell>
          <cell r="C105" t="str">
            <v>US Dollar</v>
          </cell>
          <cell r="D105">
            <v>40709</v>
          </cell>
          <cell r="E105" t="str">
            <v>Yes</v>
          </cell>
          <cell r="F105">
            <v>0.57154000000000005</v>
          </cell>
          <cell r="G105">
            <v>11.421823</v>
          </cell>
        </row>
        <row r="106">
          <cell r="B106" t="str">
            <v>LU0647015170</v>
          </cell>
          <cell r="C106" t="str">
            <v>US Dollar</v>
          </cell>
          <cell r="D106">
            <v>40709</v>
          </cell>
          <cell r="E106" t="str">
            <v>Yes</v>
          </cell>
          <cell r="F106">
            <v>0.74645499999999998</v>
          </cell>
          <cell r="G106">
            <v>11.450694</v>
          </cell>
        </row>
        <row r="107">
          <cell r="B107" t="str">
            <v>LU1804176565</v>
          </cell>
          <cell r="C107" t="str">
            <v>US Dollar</v>
          </cell>
          <cell r="D107">
            <v>43196</v>
          </cell>
          <cell r="E107" t="str">
            <v>Yes</v>
          </cell>
          <cell r="F107"/>
          <cell r="G107"/>
        </row>
        <row r="108">
          <cell r="B108" t="str">
            <v>LU1804176649</v>
          </cell>
          <cell r="C108" t="str">
            <v>US Dollar</v>
          </cell>
          <cell r="D108">
            <v>43196</v>
          </cell>
          <cell r="E108" t="str">
            <v>Yes</v>
          </cell>
          <cell r="F108"/>
          <cell r="G108"/>
        </row>
        <row r="109">
          <cell r="B109" t="str">
            <v>LU1585245621</v>
          </cell>
          <cell r="C109" t="str">
            <v>US Dollar</v>
          </cell>
          <cell r="D109">
            <v>42821</v>
          </cell>
          <cell r="E109" t="str">
            <v>Yes</v>
          </cell>
          <cell r="F109"/>
          <cell r="G109"/>
        </row>
        <row r="110">
          <cell r="B110" t="str">
            <v>LU1585247593</v>
          </cell>
          <cell r="C110" t="str">
            <v>US Dollar</v>
          </cell>
          <cell r="D110">
            <v>42821</v>
          </cell>
          <cell r="E110" t="str">
            <v>Yes</v>
          </cell>
          <cell r="F110"/>
          <cell r="G110"/>
        </row>
        <row r="111">
          <cell r="B111" t="str">
            <v>LU1281064052</v>
          </cell>
          <cell r="C111" t="str">
            <v>US Dollar</v>
          </cell>
          <cell r="D111">
            <v>42278</v>
          </cell>
          <cell r="E111" t="str">
            <v>Yes</v>
          </cell>
          <cell r="F111">
            <v>1.162123</v>
          </cell>
          <cell r="G111">
            <v>7.7423510000000002</v>
          </cell>
        </row>
        <row r="112">
          <cell r="B112" t="str">
            <v>LU0127658192</v>
          </cell>
          <cell r="C112" t="str">
            <v>US Dollar</v>
          </cell>
          <cell r="D112">
            <v>38590</v>
          </cell>
          <cell r="E112" t="str">
            <v>Yes</v>
          </cell>
          <cell r="F112">
            <v>0.97179099999999996</v>
          </cell>
          <cell r="G112">
            <v>15.42196</v>
          </cell>
        </row>
        <row r="113">
          <cell r="B113" t="str">
            <v>LU0211977185</v>
          </cell>
          <cell r="C113" t="str">
            <v>US Dollar</v>
          </cell>
          <cell r="D113">
            <v>38406</v>
          </cell>
          <cell r="E113" t="str">
            <v>Yes</v>
          </cell>
          <cell r="F113">
            <v>0.29306199999999999</v>
          </cell>
          <cell r="G113">
            <v>17.617118999999999</v>
          </cell>
        </row>
        <row r="114">
          <cell r="B114" t="str">
            <v>LU0135627338</v>
          </cell>
          <cell r="C114" t="str">
            <v>US Dollar</v>
          </cell>
          <cell r="D114">
            <v>37222</v>
          </cell>
          <cell r="E114" t="str">
            <v>Yes</v>
          </cell>
          <cell r="F114">
            <v>0.365977</v>
          </cell>
          <cell r="G114">
            <v>17.632072000000001</v>
          </cell>
        </row>
        <row r="115">
          <cell r="B115" t="str">
            <v>LU0865487044</v>
          </cell>
          <cell r="C115" t="str">
            <v>US Dollar</v>
          </cell>
          <cell r="D115">
            <v>41257</v>
          </cell>
          <cell r="E115" t="str">
            <v>Yes</v>
          </cell>
          <cell r="F115">
            <v>0.40837099999999998</v>
          </cell>
          <cell r="G115">
            <v>17.642659999999999</v>
          </cell>
        </row>
        <row r="116">
          <cell r="B116" t="str">
            <v>LU0307461987</v>
          </cell>
          <cell r="C116" t="str">
            <v>US Dollar</v>
          </cell>
          <cell r="D116">
            <v>39265</v>
          </cell>
          <cell r="E116" t="str">
            <v>Yes</v>
          </cell>
          <cell r="F116">
            <v>5.7436000000000001E-2</v>
          </cell>
          <cell r="G116">
            <v>15.906419</v>
          </cell>
        </row>
        <row r="117">
          <cell r="B117" t="str">
            <v>LU0229866784</v>
          </cell>
          <cell r="C117" t="str">
            <v>US Dollar</v>
          </cell>
          <cell r="D117">
            <v>38628</v>
          </cell>
          <cell r="E117" t="str">
            <v>Yes</v>
          </cell>
          <cell r="F117">
            <v>0.18376899999999999</v>
          </cell>
          <cell r="G117">
            <v>15.926157999999999</v>
          </cell>
        </row>
        <row r="118">
          <cell r="B118" t="str">
            <v>LU1410580531</v>
          </cell>
          <cell r="C118" t="str">
            <v>US Dollar</v>
          </cell>
          <cell r="D118">
            <v>42556</v>
          </cell>
          <cell r="E118" t="str">
            <v>Yes</v>
          </cell>
          <cell r="F118">
            <v>-0.14943699999999999</v>
          </cell>
          <cell r="G118">
            <v>14.552809</v>
          </cell>
        </row>
        <row r="119">
          <cell r="B119" t="str">
            <v>LU1484554495</v>
          </cell>
          <cell r="C119" t="str">
            <v>US Dollar</v>
          </cell>
          <cell r="D119">
            <v>42614</v>
          </cell>
          <cell r="E119" t="str">
            <v>Yes</v>
          </cell>
          <cell r="F119">
            <v>-7.2283E-2</v>
          </cell>
          <cell r="G119">
            <v>14.575153</v>
          </cell>
        </row>
        <row r="120">
          <cell r="B120" t="str">
            <v>LU1426112444</v>
          </cell>
          <cell r="C120" t="str">
            <v>US Dollar</v>
          </cell>
          <cell r="D120">
            <v>42556</v>
          </cell>
          <cell r="E120" t="str">
            <v>Yes</v>
          </cell>
          <cell r="F120">
            <v>-9.8122000000000001E-2</v>
          </cell>
          <cell r="G120">
            <v>14.57203</v>
          </cell>
        </row>
        <row r="121">
          <cell r="B121" t="str">
            <v>LU0307460401</v>
          </cell>
          <cell r="C121" t="str">
            <v>US Dollar</v>
          </cell>
          <cell r="D121">
            <v>39265</v>
          </cell>
          <cell r="E121" t="str">
            <v>Yes</v>
          </cell>
          <cell r="F121">
            <v>0.12850200000000001</v>
          </cell>
          <cell r="G121">
            <v>15.487227000000001</v>
          </cell>
        </row>
        <row r="122">
          <cell r="B122" t="str">
            <v>LU0845999993</v>
          </cell>
          <cell r="C122" t="str">
            <v>US Dollar</v>
          </cell>
          <cell r="D122">
            <v>41197</v>
          </cell>
          <cell r="E122" t="str">
            <v>Yes</v>
          </cell>
          <cell r="F122">
            <v>0.205454</v>
          </cell>
          <cell r="G122">
            <v>15.50055</v>
          </cell>
        </row>
        <row r="123">
          <cell r="B123" t="str">
            <v>LU0779799211</v>
          </cell>
          <cell r="C123" t="str">
            <v>US Dollar</v>
          </cell>
          <cell r="D123">
            <v>41036</v>
          </cell>
          <cell r="E123" t="str">
            <v>Yes</v>
          </cell>
          <cell r="F123">
            <v>0.20535</v>
          </cell>
          <cell r="G123">
            <v>15.497748</v>
          </cell>
        </row>
        <row r="124">
          <cell r="B124" t="str">
            <v>LU0229867162</v>
          </cell>
          <cell r="C124" t="str">
            <v>US Dollar</v>
          </cell>
          <cell r="D124">
            <v>38642</v>
          </cell>
          <cell r="E124" t="str">
            <v>Yes</v>
          </cell>
          <cell r="F124">
            <v>0.26006499999999999</v>
          </cell>
          <cell r="G124">
            <v>15.513312000000001</v>
          </cell>
        </row>
        <row r="125">
          <cell r="B125" t="str">
            <v>LU0307458413</v>
          </cell>
          <cell r="C125" t="str">
            <v>US Dollar</v>
          </cell>
          <cell r="D125">
            <v>39265</v>
          </cell>
          <cell r="E125" t="str">
            <v>Yes</v>
          </cell>
          <cell r="F125">
            <v>0.245592</v>
          </cell>
          <cell r="G125">
            <v>15.509509</v>
          </cell>
        </row>
        <row r="126">
          <cell r="B126" t="str">
            <v>LU0865490345</v>
          </cell>
          <cell r="C126" t="str">
            <v>US Dollar</v>
          </cell>
          <cell r="D126">
            <v>41257</v>
          </cell>
          <cell r="E126" t="str">
            <v>Yes</v>
          </cell>
          <cell r="F126">
            <v>0.18093799999999999</v>
          </cell>
          <cell r="G126">
            <v>15.49892</v>
          </cell>
        </row>
        <row r="127">
          <cell r="B127" t="str">
            <v>LU0307460823</v>
          </cell>
          <cell r="C127" t="str">
            <v>US Dollar</v>
          </cell>
          <cell r="D127">
            <v>39265</v>
          </cell>
          <cell r="E127" t="str">
            <v>Yes</v>
          </cell>
          <cell r="F127">
            <v>-0.181783</v>
          </cell>
          <cell r="G127">
            <v>17.361454999999999</v>
          </cell>
        </row>
        <row r="128">
          <cell r="B128" t="str">
            <v>LU0846000163</v>
          </cell>
          <cell r="C128" t="str">
            <v>US Dollar</v>
          </cell>
          <cell r="D128">
            <v>41197</v>
          </cell>
          <cell r="E128" t="str">
            <v>Yes</v>
          </cell>
          <cell r="F128">
            <v>-0.11484900000000001</v>
          </cell>
          <cell r="G128">
            <v>17.383906</v>
          </cell>
        </row>
        <row r="129">
          <cell r="B129" t="str">
            <v>LU0801102780</v>
          </cell>
          <cell r="C129" t="str">
            <v>US Dollar</v>
          </cell>
          <cell r="D129">
            <v>41099</v>
          </cell>
          <cell r="E129" t="str">
            <v>Yes</v>
          </cell>
          <cell r="F129">
            <v>-0.111314</v>
          </cell>
          <cell r="G129">
            <v>17.39095</v>
          </cell>
        </row>
        <row r="130">
          <cell r="B130" t="str">
            <v>LU0307459064</v>
          </cell>
          <cell r="C130" t="str">
            <v>US Dollar</v>
          </cell>
          <cell r="D130">
            <v>39265</v>
          </cell>
          <cell r="E130" t="str">
            <v>Yes</v>
          </cell>
          <cell r="F130">
            <v>-7.8796000000000005E-2</v>
          </cell>
          <cell r="G130">
            <v>17.393169</v>
          </cell>
        </row>
        <row r="131">
          <cell r="B131" t="str">
            <v>LU0560541111</v>
          </cell>
          <cell r="C131" t="str">
            <v>US Dollar</v>
          </cell>
          <cell r="D131">
            <v>40581</v>
          </cell>
          <cell r="E131" t="str">
            <v>Yes</v>
          </cell>
          <cell r="F131">
            <v>0.24455199999999999</v>
          </cell>
          <cell r="G131">
            <v>13.650581000000001</v>
          </cell>
        </row>
        <row r="132">
          <cell r="B132" t="str">
            <v>LU0965088593</v>
          </cell>
          <cell r="C132" t="str">
            <v>US Dollar</v>
          </cell>
          <cell r="D132">
            <v>41526</v>
          </cell>
          <cell r="E132" t="str">
            <v>Yes</v>
          </cell>
          <cell r="F132">
            <v>0.42190100000000003</v>
          </cell>
          <cell r="G132">
            <v>16.926863000000001</v>
          </cell>
        </row>
        <row r="133">
          <cell r="B133" t="str">
            <v>LU0865490428</v>
          </cell>
          <cell r="C133" t="str">
            <v>US Dollar</v>
          </cell>
          <cell r="D133">
            <v>41257</v>
          </cell>
          <cell r="E133" t="str">
            <v>Yes</v>
          </cell>
          <cell r="F133">
            <v>0.26963700000000002</v>
          </cell>
          <cell r="G133">
            <v>13.658685999999999</v>
          </cell>
        </row>
        <row r="134">
          <cell r="B134" t="str">
            <v>LU0801102863</v>
          </cell>
          <cell r="C134" t="str">
            <v>US Dollar</v>
          </cell>
          <cell r="D134">
            <v>41099</v>
          </cell>
          <cell r="E134" t="str">
            <v>Yes</v>
          </cell>
          <cell r="F134">
            <v>0.30183500000000002</v>
          </cell>
          <cell r="G134">
            <v>13.66161</v>
          </cell>
        </row>
        <row r="135">
          <cell r="B135" t="str">
            <v>LU1191118543</v>
          </cell>
          <cell r="C135" t="str">
            <v>US Dollar</v>
          </cell>
          <cell r="D135">
            <v>42058</v>
          </cell>
          <cell r="E135" t="str">
            <v>Yes</v>
          </cell>
          <cell r="F135">
            <v>0.46813199999999999</v>
          </cell>
          <cell r="G135">
            <v>16.93751</v>
          </cell>
        </row>
        <row r="136">
          <cell r="B136" t="str">
            <v>LU1172898931</v>
          </cell>
          <cell r="C136" t="str">
            <v>US Dollar</v>
          </cell>
          <cell r="D136">
            <v>42037</v>
          </cell>
          <cell r="E136" t="str">
            <v>Yes</v>
          </cell>
          <cell r="F136">
            <v>0.30222500000000002</v>
          </cell>
          <cell r="G136">
            <v>13.669492</v>
          </cell>
        </row>
        <row r="137">
          <cell r="B137" t="str">
            <v>LU0259732831</v>
          </cell>
          <cell r="C137" t="str">
            <v>US Dollar</v>
          </cell>
          <cell r="D137">
            <v>38903</v>
          </cell>
          <cell r="E137" t="str">
            <v>Yes</v>
          </cell>
          <cell r="F137">
            <v>0.35636800000000002</v>
          </cell>
          <cell r="G137">
            <v>13.671161</v>
          </cell>
        </row>
        <row r="138">
          <cell r="B138" t="str">
            <v>LU1864523052</v>
          </cell>
          <cell r="C138" t="str">
            <v>US Dollar</v>
          </cell>
          <cell r="D138">
            <v>43326</v>
          </cell>
          <cell r="E138" t="str">
            <v>Yes</v>
          </cell>
          <cell r="F138"/>
          <cell r="G138"/>
        </row>
        <row r="139">
          <cell r="B139" t="str">
            <v>LU0865490691</v>
          </cell>
          <cell r="C139" t="str">
            <v>US Dollar</v>
          </cell>
          <cell r="D139">
            <v>41257</v>
          </cell>
          <cell r="E139" t="str">
            <v>Yes</v>
          </cell>
          <cell r="F139">
            <v>0.29897899999999999</v>
          </cell>
          <cell r="G139">
            <v>13.66113</v>
          </cell>
        </row>
        <row r="140">
          <cell r="B140" t="str">
            <v>LU1156285857</v>
          </cell>
          <cell r="C140" t="str">
            <v>US Dollar</v>
          </cell>
          <cell r="D140">
            <v>41992</v>
          </cell>
          <cell r="E140" t="str">
            <v>Yes</v>
          </cell>
          <cell r="F140">
            <v>0.46602100000000002</v>
          </cell>
          <cell r="G140">
            <v>16.936693999999999</v>
          </cell>
        </row>
        <row r="141">
          <cell r="B141" t="str">
            <v>LU0245278675</v>
          </cell>
          <cell r="C141" t="str">
            <v>US Dollar</v>
          </cell>
          <cell r="D141">
            <v>40581</v>
          </cell>
          <cell r="E141" t="str">
            <v>Yes</v>
          </cell>
          <cell r="F141">
            <v>0.18795300000000001</v>
          </cell>
          <cell r="G141">
            <v>11.668103</v>
          </cell>
        </row>
        <row r="142">
          <cell r="B142" t="str">
            <v>LU1202085194</v>
          </cell>
          <cell r="C142" t="str">
            <v>US Dollar</v>
          </cell>
          <cell r="D142">
            <v>42083</v>
          </cell>
          <cell r="E142" t="str">
            <v>Yes</v>
          </cell>
          <cell r="F142">
            <v>0.39375300000000002</v>
          </cell>
          <cell r="G142">
            <v>14.793479</v>
          </cell>
        </row>
        <row r="143">
          <cell r="B143" t="str">
            <v>LU0328760219</v>
          </cell>
          <cell r="C143" t="str">
            <v>US Dollar</v>
          </cell>
          <cell r="D143">
            <v>39409</v>
          </cell>
          <cell r="E143" t="str">
            <v>Yes</v>
          </cell>
          <cell r="F143">
            <v>0.36293599999999998</v>
          </cell>
          <cell r="G143">
            <v>11.664944999999999</v>
          </cell>
        </row>
        <row r="144">
          <cell r="B144" t="str">
            <v>LU1634258666</v>
          </cell>
          <cell r="C144" t="str">
            <v>US Dollar</v>
          </cell>
          <cell r="D144">
            <v>42916</v>
          </cell>
          <cell r="E144" t="str">
            <v>Yes</v>
          </cell>
          <cell r="F144"/>
          <cell r="G144"/>
        </row>
        <row r="145">
          <cell r="B145" t="str">
            <v>LU1558648694</v>
          </cell>
          <cell r="C145" t="str">
            <v>US Dollar</v>
          </cell>
          <cell r="D145">
            <v>42767</v>
          </cell>
          <cell r="E145" t="str">
            <v>Yes</v>
          </cell>
          <cell r="F145"/>
          <cell r="G145"/>
        </row>
        <row r="146">
          <cell r="B146" t="str">
            <v>LU0960094612</v>
          </cell>
          <cell r="C146" t="str">
            <v>US Dollar</v>
          </cell>
          <cell r="D146">
            <v>41519</v>
          </cell>
          <cell r="E146" t="str">
            <v>Yes</v>
          </cell>
          <cell r="F146">
            <v>0.301732</v>
          </cell>
          <cell r="G146">
            <v>12.396458000000001</v>
          </cell>
        </row>
        <row r="147">
          <cell r="B147" t="str">
            <v>LU0354060005</v>
          </cell>
          <cell r="C147" t="str">
            <v>US Dollar</v>
          </cell>
          <cell r="D147">
            <v>39533</v>
          </cell>
          <cell r="E147" t="str">
            <v>Yes</v>
          </cell>
          <cell r="F147">
            <v>0.26799400000000001</v>
          </cell>
          <cell r="G147">
            <v>13.882631</v>
          </cell>
        </row>
        <row r="148">
          <cell r="B148" t="str">
            <v>LU0354059841</v>
          </cell>
          <cell r="C148" t="str">
            <v>US Dollar</v>
          </cell>
          <cell r="D148">
            <v>39533</v>
          </cell>
          <cell r="E148" t="str">
            <v>Yes</v>
          </cell>
          <cell r="F148">
            <v>0.120783</v>
          </cell>
          <cell r="G148">
            <v>13.831056999999999</v>
          </cell>
        </row>
        <row r="149">
          <cell r="B149" t="str">
            <v>LU1558648777</v>
          </cell>
          <cell r="C149" t="str">
            <v>US Dollar</v>
          </cell>
          <cell r="D149">
            <v>42767</v>
          </cell>
          <cell r="E149" t="str">
            <v>Yes</v>
          </cell>
          <cell r="F149"/>
          <cell r="G149"/>
        </row>
        <row r="150">
          <cell r="B150" t="str">
            <v>LU1672053649</v>
          </cell>
          <cell r="C150" t="str">
            <v>US Dollar</v>
          </cell>
          <cell r="D150">
            <v>42982</v>
          </cell>
          <cell r="E150" t="str">
            <v>Yes</v>
          </cell>
          <cell r="F150"/>
          <cell r="G150"/>
        </row>
        <row r="151">
          <cell r="B151" t="str">
            <v>LU1654338661</v>
          </cell>
          <cell r="C151" t="str">
            <v>US Dollar</v>
          </cell>
          <cell r="D151">
            <v>42982</v>
          </cell>
          <cell r="E151" t="str">
            <v>Yes</v>
          </cell>
          <cell r="F151"/>
          <cell r="G151"/>
        </row>
        <row r="152">
          <cell r="B152" t="str">
            <v>LU0307461805</v>
          </cell>
          <cell r="C152" t="str">
            <v>US Dollar</v>
          </cell>
          <cell r="D152">
            <v>39265</v>
          </cell>
          <cell r="E152" t="str">
            <v>Yes</v>
          </cell>
          <cell r="F152">
            <v>-0.22769500000000001</v>
          </cell>
          <cell r="G152">
            <v>12.122947</v>
          </cell>
        </row>
        <row r="153">
          <cell r="B153" t="str">
            <v>LU0307459817</v>
          </cell>
          <cell r="C153" t="str">
            <v>US Dollar</v>
          </cell>
          <cell r="D153">
            <v>39265</v>
          </cell>
          <cell r="E153" t="str">
            <v>Yes</v>
          </cell>
          <cell r="F153">
            <v>-5.3353999999999999E-2</v>
          </cell>
          <cell r="G153">
            <v>12.185708999999999</v>
          </cell>
        </row>
        <row r="154">
          <cell r="B154" t="str">
            <v>LU0315181486</v>
          </cell>
          <cell r="C154" t="str">
            <v>US Dollar</v>
          </cell>
          <cell r="D154">
            <v>39325</v>
          </cell>
          <cell r="E154" t="str">
            <v>Yes</v>
          </cell>
          <cell r="F154">
            <v>0.25889400000000001</v>
          </cell>
          <cell r="G154">
            <v>15.935522000000001</v>
          </cell>
        </row>
        <row r="155">
          <cell r="B155" t="str">
            <v>LU1156284884</v>
          </cell>
          <cell r="C155" t="str">
            <v>US Dollar</v>
          </cell>
          <cell r="D155">
            <v>41992</v>
          </cell>
          <cell r="E155" t="str">
            <v>Yes</v>
          </cell>
          <cell r="F155">
            <v>0.25914700000000002</v>
          </cell>
          <cell r="G155">
            <v>15.944751999999999</v>
          </cell>
        </row>
        <row r="156">
          <cell r="B156" t="str">
            <v>LU0318949566</v>
          </cell>
          <cell r="C156" t="str">
            <v>US Dollar</v>
          </cell>
          <cell r="D156">
            <v>39325</v>
          </cell>
          <cell r="E156" t="str">
            <v>Yes</v>
          </cell>
          <cell r="F156">
            <v>0.38643699999999997</v>
          </cell>
          <cell r="G156">
            <v>15.958524000000001</v>
          </cell>
        </row>
        <row r="157">
          <cell r="B157" t="str">
            <v>LU0127657111</v>
          </cell>
          <cell r="C157" t="str">
            <v>US Dollar</v>
          </cell>
          <cell r="D157">
            <v>38590</v>
          </cell>
          <cell r="E157" t="str">
            <v>Yes</v>
          </cell>
          <cell r="F157">
            <v>0.32192900000000002</v>
          </cell>
          <cell r="G157">
            <v>12.859347</v>
          </cell>
        </row>
        <row r="158">
          <cell r="B158" t="str">
            <v>LU0307461391</v>
          </cell>
          <cell r="C158" t="str">
            <v>US Dollar</v>
          </cell>
          <cell r="D158">
            <v>39265</v>
          </cell>
          <cell r="E158" t="str">
            <v>Yes</v>
          </cell>
          <cell r="F158">
            <v>-0.23744100000000001</v>
          </cell>
          <cell r="G158">
            <v>14.228819</v>
          </cell>
        </row>
        <row r="159">
          <cell r="B159" t="str">
            <v>LU0946316451</v>
          </cell>
          <cell r="C159" t="str">
            <v>US Dollar</v>
          </cell>
          <cell r="D159">
            <v>41456</v>
          </cell>
          <cell r="E159" t="str">
            <v>Yes</v>
          </cell>
          <cell r="F159">
            <v>-0.156858</v>
          </cell>
          <cell r="G159">
            <v>14.242105</v>
          </cell>
        </row>
        <row r="160">
          <cell r="B160" t="str">
            <v>LU1244147416</v>
          </cell>
          <cell r="C160" t="str">
            <v>US Dollar</v>
          </cell>
          <cell r="D160">
            <v>42170</v>
          </cell>
          <cell r="E160" t="str">
            <v>Yes</v>
          </cell>
          <cell r="F160">
            <v>-0.14557999999999999</v>
          </cell>
          <cell r="G160">
            <v>14.261551000000001</v>
          </cell>
        </row>
        <row r="161">
          <cell r="B161" t="str">
            <v>LU0307459577</v>
          </cell>
          <cell r="C161" t="str">
            <v>US Dollar</v>
          </cell>
          <cell r="D161">
            <v>39265</v>
          </cell>
          <cell r="E161" t="str">
            <v>Yes</v>
          </cell>
          <cell r="F161">
            <v>-0.107946</v>
          </cell>
          <cell r="G161">
            <v>14.267485000000001</v>
          </cell>
        </row>
        <row r="162">
          <cell r="B162" t="str">
            <v>LU0304598146</v>
          </cell>
          <cell r="C162" t="str">
            <v>US Dollar</v>
          </cell>
          <cell r="D162">
            <v>39265</v>
          </cell>
          <cell r="E162" t="str">
            <v>Yes</v>
          </cell>
          <cell r="F162">
            <v>0.58396400000000004</v>
          </cell>
          <cell r="G162">
            <v>14.373991999999999</v>
          </cell>
        </row>
        <row r="163">
          <cell r="B163" t="str">
            <v>LU0307459494</v>
          </cell>
          <cell r="C163" t="str">
            <v>US Dollar</v>
          </cell>
          <cell r="D163">
            <v>39265</v>
          </cell>
          <cell r="E163" t="str">
            <v>Yes</v>
          </cell>
          <cell r="F163">
            <v>0.725186</v>
          </cell>
          <cell r="G163">
            <v>14.398547000000001</v>
          </cell>
        </row>
        <row r="164">
          <cell r="B164" t="str">
            <v>LU0326391868</v>
          </cell>
          <cell r="C164" t="str">
            <v>US Dollar</v>
          </cell>
          <cell r="D164">
            <v>39416</v>
          </cell>
          <cell r="E164" t="str">
            <v>Yes</v>
          </cell>
          <cell r="F164">
            <v>2.9222999999999999E-2</v>
          </cell>
          <cell r="G164">
            <v>3.2711929999999998</v>
          </cell>
        </row>
        <row r="165">
          <cell r="B165" t="str">
            <v>LU0533427448</v>
          </cell>
          <cell r="C165" t="str">
            <v>US Dollar</v>
          </cell>
          <cell r="D165">
            <v>40414</v>
          </cell>
          <cell r="E165" t="str">
            <v>Yes</v>
          </cell>
          <cell r="F165">
            <v>3.1174E-2</v>
          </cell>
          <cell r="G165">
            <v>3.266772</v>
          </cell>
        </row>
        <row r="166">
          <cell r="B166" t="str">
            <v>LU0326391199</v>
          </cell>
          <cell r="C166" t="str">
            <v>US Dollar</v>
          </cell>
          <cell r="D166">
            <v>39416</v>
          </cell>
          <cell r="E166" t="str">
            <v>Yes</v>
          </cell>
          <cell r="F166">
            <v>0.35382400000000003</v>
          </cell>
          <cell r="G166">
            <v>3.2702339999999999</v>
          </cell>
        </row>
        <row r="167">
          <cell r="B167" t="str">
            <v>LU0326392080</v>
          </cell>
          <cell r="C167" t="str">
            <v>US Dollar</v>
          </cell>
          <cell r="D167">
            <v>39416</v>
          </cell>
          <cell r="E167" t="str">
            <v>Yes</v>
          </cell>
          <cell r="F167">
            <v>0.510409</v>
          </cell>
          <cell r="G167">
            <v>3.2702079999999998</v>
          </cell>
        </row>
        <row r="168">
          <cell r="B168" t="str">
            <v>LU0329411093</v>
          </cell>
          <cell r="C168" t="str">
            <v>US Dollar</v>
          </cell>
          <cell r="D168">
            <v>39416</v>
          </cell>
          <cell r="E168" t="str">
            <v>Yes</v>
          </cell>
          <cell r="F168">
            <v>0.50952299999999995</v>
          </cell>
          <cell r="G168">
            <v>3.2743799999999998</v>
          </cell>
        </row>
        <row r="169">
          <cell r="B169" t="str">
            <v>LU0326392247</v>
          </cell>
          <cell r="C169" t="str">
            <v>US Dollar</v>
          </cell>
          <cell r="D169">
            <v>40581</v>
          </cell>
          <cell r="E169" t="str">
            <v>Yes</v>
          </cell>
          <cell r="F169">
            <v>0.33318999999999999</v>
          </cell>
          <cell r="G169">
            <v>4.0257490000000002</v>
          </cell>
        </row>
        <row r="170">
          <cell r="B170" t="str">
            <v>LU0588546894</v>
          </cell>
          <cell r="C170" t="str">
            <v>US Dollar</v>
          </cell>
          <cell r="D170">
            <v>40581</v>
          </cell>
          <cell r="E170" t="str">
            <v>Yes</v>
          </cell>
          <cell r="F170">
            <v>0.33345000000000002</v>
          </cell>
          <cell r="G170">
            <v>4.0277609999999999</v>
          </cell>
        </row>
        <row r="171">
          <cell r="B171" t="str">
            <v>LU0865486822</v>
          </cell>
          <cell r="C171" t="str">
            <v>US Dollar</v>
          </cell>
          <cell r="D171">
            <v>41276</v>
          </cell>
          <cell r="E171" t="str">
            <v>Yes</v>
          </cell>
          <cell r="F171">
            <v>0.33099299999999998</v>
          </cell>
          <cell r="G171">
            <v>4.0255289999999997</v>
          </cell>
        </row>
        <row r="172">
          <cell r="B172" t="str">
            <v>LU0865489172</v>
          </cell>
          <cell r="C172" t="str">
            <v>US Dollar</v>
          </cell>
          <cell r="D172">
            <v>41257</v>
          </cell>
          <cell r="E172" t="str">
            <v>Yes</v>
          </cell>
          <cell r="F172">
            <v>0.56359099999999995</v>
          </cell>
          <cell r="G172">
            <v>4.0261040000000001</v>
          </cell>
        </row>
        <row r="173">
          <cell r="B173" t="str">
            <v>LU0806289350</v>
          </cell>
          <cell r="C173" t="str">
            <v>US Dollar</v>
          </cell>
          <cell r="D173">
            <v>41099</v>
          </cell>
          <cell r="E173" t="str">
            <v>Yes</v>
          </cell>
          <cell r="F173">
            <v>0.59488099999999999</v>
          </cell>
          <cell r="G173">
            <v>4.0273159999999999</v>
          </cell>
        </row>
        <row r="174">
          <cell r="B174" t="str">
            <v>LU0326391272</v>
          </cell>
          <cell r="C174" t="str">
            <v>US Dollar</v>
          </cell>
          <cell r="D174">
            <v>40689</v>
          </cell>
          <cell r="E174" t="str">
            <v>Yes</v>
          </cell>
          <cell r="F174">
            <v>0.59293600000000002</v>
          </cell>
          <cell r="G174">
            <v>4.0266260000000003</v>
          </cell>
        </row>
        <row r="175">
          <cell r="B175" t="str">
            <v>LU0326392593</v>
          </cell>
          <cell r="C175" t="str">
            <v>US Dollar</v>
          </cell>
          <cell r="D175">
            <v>39416</v>
          </cell>
          <cell r="E175" t="str">
            <v>Yes</v>
          </cell>
          <cell r="F175">
            <v>0.721553</v>
          </cell>
          <cell r="G175">
            <v>4.0275569999999998</v>
          </cell>
        </row>
        <row r="176">
          <cell r="B176" t="str">
            <v>LU1987065668</v>
          </cell>
          <cell r="C176" t="str">
            <v>US Dollar</v>
          </cell>
          <cell r="D176">
            <v>43587</v>
          </cell>
          <cell r="E176" t="str">
            <v>Yes</v>
          </cell>
          <cell r="F176"/>
          <cell r="G176"/>
        </row>
        <row r="177">
          <cell r="B177" t="str">
            <v>LU1410580028</v>
          </cell>
          <cell r="C177" t="str">
            <v>US Dollar</v>
          </cell>
          <cell r="D177">
            <v>42509</v>
          </cell>
          <cell r="E177" t="str">
            <v>Yes</v>
          </cell>
          <cell r="F177">
            <v>0.71934200000000004</v>
          </cell>
          <cell r="G177">
            <v>4.0335239999999999</v>
          </cell>
        </row>
        <row r="178">
          <cell r="B178" t="str">
            <v>LU0865487127</v>
          </cell>
          <cell r="C178" t="str">
            <v>US Dollar</v>
          </cell>
          <cell r="D178">
            <v>41257</v>
          </cell>
          <cell r="E178" t="str">
            <v>Yes</v>
          </cell>
          <cell r="F178">
            <v>0.48333599999999999</v>
          </cell>
          <cell r="G178">
            <v>4.0258710000000004</v>
          </cell>
        </row>
        <row r="179">
          <cell r="B179" t="str">
            <v>LU0865489255</v>
          </cell>
          <cell r="C179" t="str">
            <v>US Dollar</v>
          </cell>
          <cell r="D179">
            <v>41257</v>
          </cell>
          <cell r="E179" t="str">
            <v>Yes</v>
          </cell>
          <cell r="F179">
            <v>0.55537899999999996</v>
          </cell>
          <cell r="G179">
            <v>4.0246199999999996</v>
          </cell>
        </row>
        <row r="180">
          <cell r="B180" t="str">
            <v>LU0865489339</v>
          </cell>
          <cell r="C180" t="str">
            <v>US Dollar</v>
          </cell>
          <cell r="D180">
            <v>41257</v>
          </cell>
          <cell r="E180" t="str">
            <v>Yes</v>
          </cell>
          <cell r="F180">
            <v>0.55106200000000005</v>
          </cell>
          <cell r="G180">
            <v>4.0311339999999998</v>
          </cell>
        </row>
        <row r="181">
          <cell r="B181" t="str">
            <v>LU1634258823</v>
          </cell>
          <cell r="C181" t="str">
            <v>US Dollar</v>
          </cell>
          <cell r="D181">
            <v>42916</v>
          </cell>
          <cell r="E181" t="str">
            <v>Yes</v>
          </cell>
          <cell r="F181"/>
          <cell r="G181"/>
        </row>
        <row r="182">
          <cell r="B182" t="str">
            <v>LU0149982760</v>
          </cell>
          <cell r="C182" t="str">
            <v>US Dollar</v>
          </cell>
          <cell r="D182">
            <v>38337</v>
          </cell>
          <cell r="E182" t="str">
            <v>Yes</v>
          </cell>
          <cell r="F182">
            <v>0.18201100000000001</v>
          </cell>
          <cell r="G182">
            <v>3.892271</v>
          </cell>
        </row>
        <row r="183">
          <cell r="B183" t="str">
            <v>LU0428352008</v>
          </cell>
          <cell r="C183" t="str">
            <v>US Dollar</v>
          </cell>
          <cell r="D183">
            <v>39966</v>
          </cell>
          <cell r="E183" t="str">
            <v>Yes</v>
          </cell>
          <cell r="F183">
            <v>0.18240000000000001</v>
          </cell>
          <cell r="G183">
            <v>3.8920159999999999</v>
          </cell>
        </row>
        <row r="184">
          <cell r="B184" t="str">
            <v>LU0149983578</v>
          </cell>
          <cell r="C184" t="str">
            <v>US Dollar</v>
          </cell>
          <cell r="D184">
            <v>37452</v>
          </cell>
          <cell r="E184" t="str">
            <v>Yes</v>
          </cell>
          <cell r="F184">
            <v>0.45399899999999999</v>
          </cell>
          <cell r="G184">
            <v>3.894441</v>
          </cell>
        </row>
        <row r="185">
          <cell r="B185" t="str">
            <v>LU0205653735</v>
          </cell>
          <cell r="C185" t="str">
            <v>US Dollar</v>
          </cell>
          <cell r="D185">
            <v>38301</v>
          </cell>
          <cell r="E185" t="str">
            <v>Yes</v>
          </cell>
          <cell r="F185">
            <v>0.58441500000000002</v>
          </cell>
          <cell r="G185">
            <v>3.8949509999999998</v>
          </cell>
        </row>
        <row r="186">
          <cell r="B186" t="str">
            <v>LU0149984543</v>
          </cell>
          <cell r="C186" t="str">
            <v>US Dollar</v>
          </cell>
          <cell r="D186">
            <v>38590</v>
          </cell>
          <cell r="E186" t="str">
            <v>Yes</v>
          </cell>
          <cell r="F186">
            <v>0.58260100000000004</v>
          </cell>
          <cell r="G186">
            <v>4.7453599999999998</v>
          </cell>
        </row>
        <row r="187">
          <cell r="B187" t="str">
            <v>LU0428352420</v>
          </cell>
          <cell r="C187" t="str">
            <v>US Dollar</v>
          </cell>
          <cell r="D187">
            <v>39966</v>
          </cell>
          <cell r="E187" t="str">
            <v>Yes</v>
          </cell>
          <cell r="F187">
            <v>0.58262400000000003</v>
          </cell>
          <cell r="G187">
            <v>4.7437319999999996</v>
          </cell>
        </row>
        <row r="188">
          <cell r="B188" t="str">
            <v>LU0995082210</v>
          </cell>
          <cell r="C188" t="str">
            <v>US Dollar</v>
          </cell>
          <cell r="D188">
            <v>41617</v>
          </cell>
          <cell r="E188" t="str">
            <v>Yes</v>
          </cell>
          <cell r="F188">
            <v>0.58259899999999998</v>
          </cell>
          <cell r="G188">
            <v>4.7421889999999998</v>
          </cell>
        </row>
        <row r="189">
          <cell r="B189" t="str">
            <v>LU0846000320</v>
          </cell>
          <cell r="C189" t="str">
            <v>US Dollar</v>
          </cell>
          <cell r="D189">
            <v>41197</v>
          </cell>
          <cell r="E189" t="str">
            <v>Yes</v>
          </cell>
          <cell r="F189">
            <v>0.75581500000000001</v>
          </cell>
          <cell r="G189">
            <v>4.745482</v>
          </cell>
        </row>
        <row r="190">
          <cell r="B190" t="str">
            <v>LU0149984626</v>
          </cell>
          <cell r="C190" t="str">
            <v>US Dollar</v>
          </cell>
          <cell r="D190">
            <v>37452</v>
          </cell>
          <cell r="E190" t="str">
            <v>Yes</v>
          </cell>
          <cell r="F190">
            <v>0.77152399999999999</v>
          </cell>
          <cell r="G190">
            <v>4.7499459999999996</v>
          </cell>
        </row>
        <row r="191">
          <cell r="B191" t="str">
            <v>LU1987066476</v>
          </cell>
          <cell r="C191" t="str">
            <v>US Dollar</v>
          </cell>
          <cell r="D191">
            <v>43587</v>
          </cell>
          <cell r="E191" t="str">
            <v>Yes</v>
          </cell>
          <cell r="F191"/>
          <cell r="G191"/>
        </row>
        <row r="192">
          <cell r="B192" t="str">
            <v>LU0210305115</v>
          </cell>
          <cell r="C192" t="str">
            <v>US Dollar</v>
          </cell>
          <cell r="D192">
            <v>38385</v>
          </cell>
          <cell r="E192" t="str">
            <v>Yes</v>
          </cell>
          <cell r="F192">
            <v>0.90690300000000001</v>
          </cell>
          <cell r="G192">
            <v>4.749441</v>
          </cell>
        </row>
        <row r="193">
          <cell r="B193" t="str">
            <v>LU1410580291</v>
          </cell>
          <cell r="C193" t="str">
            <v>US Dollar</v>
          </cell>
          <cell r="D193">
            <v>42508</v>
          </cell>
          <cell r="E193" t="str">
            <v>Yes</v>
          </cell>
          <cell r="F193">
            <v>0.98131599999999997</v>
          </cell>
          <cell r="G193">
            <v>4.7576159999999996</v>
          </cell>
        </row>
        <row r="194">
          <cell r="B194" t="str">
            <v>LU0865489503</v>
          </cell>
          <cell r="C194" t="str">
            <v>US Dollar</v>
          </cell>
          <cell r="D194">
            <v>41257</v>
          </cell>
          <cell r="E194" t="str">
            <v>Yes</v>
          </cell>
          <cell r="F194">
            <v>0.72446600000000005</v>
          </cell>
          <cell r="G194">
            <v>4.7447119999999998</v>
          </cell>
        </row>
        <row r="195">
          <cell r="B195" t="str">
            <v>LU0149983909</v>
          </cell>
          <cell r="C195" t="str">
            <v>US Dollar</v>
          </cell>
          <cell r="D195">
            <v>38412</v>
          </cell>
          <cell r="E195" t="str">
            <v>Yes</v>
          </cell>
          <cell r="F195">
            <v>0.453322</v>
          </cell>
          <cell r="G195">
            <v>4.125362</v>
          </cell>
        </row>
        <row r="196">
          <cell r="B196" t="str">
            <v>LU0428352263</v>
          </cell>
          <cell r="C196" t="str">
            <v>US Dollar</v>
          </cell>
          <cell r="D196">
            <v>39966</v>
          </cell>
          <cell r="E196" t="str">
            <v>Yes</v>
          </cell>
          <cell r="F196">
            <v>0.45258100000000001</v>
          </cell>
          <cell r="G196">
            <v>4.1212410000000004</v>
          </cell>
        </row>
        <row r="197">
          <cell r="B197" t="str">
            <v>LU0413561118</v>
          </cell>
          <cell r="C197" t="str">
            <v>US Dollar</v>
          </cell>
          <cell r="D197">
            <v>39860</v>
          </cell>
          <cell r="E197" t="str">
            <v>Yes</v>
          </cell>
          <cell r="F197">
            <v>0.45601900000000001</v>
          </cell>
          <cell r="G197">
            <v>4.1252800000000001</v>
          </cell>
        </row>
        <row r="198">
          <cell r="B198" t="str">
            <v>LU0149984386</v>
          </cell>
          <cell r="C198" t="str">
            <v>US Dollar</v>
          </cell>
          <cell r="D198">
            <v>41099</v>
          </cell>
          <cell r="E198" t="str">
            <v>Yes</v>
          </cell>
          <cell r="F198">
            <v>0.70765199999999995</v>
          </cell>
          <cell r="G198">
            <v>4.1255509999999997</v>
          </cell>
        </row>
        <row r="199">
          <cell r="B199" t="str">
            <v>LU0205653909</v>
          </cell>
          <cell r="C199" t="str">
            <v>US Dollar</v>
          </cell>
          <cell r="D199">
            <v>38301</v>
          </cell>
          <cell r="E199" t="str">
            <v>Yes</v>
          </cell>
          <cell r="F199">
            <v>0.82982500000000003</v>
          </cell>
          <cell r="G199">
            <v>4.1279250000000003</v>
          </cell>
        </row>
        <row r="200">
          <cell r="B200" t="str">
            <v>LU1987065239</v>
          </cell>
          <cell r="C200" t="str">
            <v>US Dollar</v>
          </cell>
          <cell r="D200">
            <v>43587</v>
          </cell>
          <cell r="E200" t="str">
            <v>Yes</v>
          </cell>
          <cell r="F200"/>
          <cell r="G200"/>
        </row>
        <row r="201">
          <cell r="B201" t="str">
            <v>LU0865489925</v>
          </cell>
          <cell r="C201" t="str">
            <v>US Dollar</v>
          </cell>
          <cell r="D201">
            <v>41257</v>
          </cell>
          <cell r="E201" t="str">
            <v>Yes</v>
          </cell>
          <cell r="F201">
            <v>0.62366299999999997</v>
          </cell>
          <cell r="G201">
            <v>4.125076</v>
          </cell>
        </row>
        <row r="202">
          <cell r="B202" t="str">
            <v>LU1634259045</v>
          </cell>
          <cell r="C202" t="str">
            <v>US Dollar</v>
          </cell>
          <cell r="D202">
            <v>42916</v>
          </cell>
          <cell r="E202" t="str">
            <v>Yes</v>
          </cell>
          <cell r="F202"/>
          <cell r="G202"/>
        </row>
        <row r="203">
          <cell r="B203" t="str">
            <v>LU1235139083</v>
          </cell>
          <cell r="C203" t="str">
            <v>US Dollar</v>
          </cell>
          <cell r="D203">
            <v>42170</v>
          </cell>
          <cell r="E203" t="str">
            <v>Yes</v>
          </cell>
          <cell r="F203">
            <v>0.93810899999999997</v>
          </cell>
          <cell r="G203">
            <v>3.0900020000000001</v>
          </cell>
        </row>
        <row r="204">
          <cell r="B204" t="str">
            <v>LU1634259128</v>
          </cell>
          <cell r="C204" t="str">
            <v>US Dollar</v>
          </cell>
          <cell r="D204">
            <v>42916</v>
          </cell>
          <cell r="E204" t="str">
            <v>Yes</v>
          </cell>
          <cell r="F204"/>
          <cell r="G204"/>
        </row>
        <row r="205">
          <cell r="B205" t="str">
            <v>LU1235139323</v>
          </cell>
          <cell r="C205" t="str">
            <v>US Dollar</v>
          </cell>
          <cell r="D205">
            <v>42170</v>
          </cell>
          <cell r="E205" t="str">
            <v>Yes</v>
          </cell>
          <cell r="F205">
            <v>0.78983400000000004</v>
          </cell>
          <cell r="G205">
            <v>2.860643</v>
          </cell>
        </row>
        <row r="206">
          <cell r="B206" t="str">
            <v>SG9999005433</v>
          </cell>
          <cell r="C206" t="str">
            <v>US Dollar</v>
          </cell>
          <cell r="D206">
            <v>39539</v>
          </cell>
          <cell r="E206" t="str">
            <v>Yes</v>
          </cell>
          <cell r="F206">
            <v>0.32522899999999999</v>
          </cell>
          <cell r="G206">
            <v>12.254599000000001</v>
          </cell>
        </row>
        <row r="207">
          <cell r="B207" t="str">
            <v>SG9999003115</v>
          </cell>
          <cell r="C207" t="str">
            <v>US Dollar</v>
          </cell>
          <cell r="D207">
            <v>38971</v>
          </cell>
          <cell r="E207" t="str">
            <v>Yes</v>
          </cell>
          <cell r="F207">
            <v>0.77787600000000001</v>
          </cell>
          <cell r="G207">
            <v>11.425433</v>
          </cell>
        </row>
        <row r="208">
          <cell r="B208" t="str">
            <v>LU0307460237</v>
          </cell>
          <cell r="C208" t="str">
            <v>US Dollar</v>
          </cell>
          <cell r="D208">
            <v>39265</v>
          </cell>
          <cell r="E208" t="str">
            <v>Yes</v>
          </cell>
          <cell r="F208">
            <v>0.39879700000000001</v>
          </cell>
          <cell r="G208">
            <v>14.459149999999999</v>
          </cell>
        </row>
        <row r="209">
          <cell r="B209" t="str">
            <v>LU0170899867</v>
          </cell>
          <cell r="C209" t="str">
            <v>US Dollar</v>
          </cell>
          <cell r="D209">
            <v>37964</v>
          </cell>
          <cell r="E209" t="str">
            <v>Yes</v>
          </cell>
          <cell r="F209">
            <v>0.327546</v>
          </cell>
          <cell r="G209">
            <v>13.558374000000001</v>
          </cell>
        </row>
        <row r="210">
          <cell r="B210" t="str">
            <v>LU1027914016</v>
          </cell>
          <cell r="C210" t="str">
            <v>US Dollar</v>
          </cell>
          <cell r="D210">
            <v>41684</v>
          </cell>
          <cell r="E210" t="str">
            <v>Yes</v>
          </cell>
          <cell r="F210">
            <v>0.327567</v>
          </cell>
          <cell r="G210">
            <v>13.556397</v>
          </cell>
        </row>
        <row r="211">
          <cell r="B211" t="str">
            <v>LU0170899941</v>
          </cell>
          <cell r="C211" t="str">
            <v>US Dollar</v>
          </cell>
          <cell r="D211">
            <v>37964</v>
          </cell>
          <cell r="E211" t="str">
            <v>Yes</v>
          </cell>
          <cell r="F211">
            <v>0.42230499999999999</v>
          </cell>
          <cell r="G211">
            <v>13.568543999999999</v>
          </cell>
        </row>
        <row r="212">
          <cell r="B212" t="str">
            <v>LU0170900038</v>
          </cell>
          <cell r="C212" t="str">
            <v>US Dollar</v>
          </cell>
          <cell r="D212">
            <v>37964</v>
          </cell>
          <cell r="E212" t="str">
            <v>Yes</v>
          </cell>
          <cell r="F212">
            <v>0.477435</v>
          </cell>
          <cell r="G212">
            <v>13.576406</v>
          </cell>
        </row>
        <row r="213">
          <cell r="D213"/>
        </row>
        <row r="214">
          <cell r="B214"/>
          <cell r="C214"/>
          <cell r="D214"/>
          <cell r="F214"/>
          <cell r="G214"/>
        </row>
        <row r="215">
          <cell r="B215"/>
          <cell r="C215"/>
          <cell r="D215"/>
          <cell r="F215"/>
          <cell r="G215"/>
        </row>
        <row r="216">
          <cell r="B216" t="str">
            <v>SG9999003511</v>
          </cell>
          <cell r="C216" t="str">
            <v>Singapore Dollar</v>
          </cell>
          <cell r="D216">
            <v>39105</v>
          </cell>
          <cell r="E216" t="str">
            <v>Yes</v>
          </cell>
          <cell r="F216">
            <v>-1.1740440000000001</v>
          </cell>
          <cell r="G216">
            <v>8.6443000000000006E-2</v>
          </cell>
        </row>
        <row r="217">
          <cell r="B217" t="str">
            <v>SGXZ19549138</v>
          </cell>
          <cell r="C217" t="str">
            <v>Singapore Dollar</v>
          </cell>
          <cell r="D217">
            <v>43616</v>
          </cell>
          <cell r="E217" t="str">
            <v>Yes</v>
          </cell>
          <cell r="F217"/>
          <cell r="G217"/>
        </row>
        <row r="218">
          <cell r="B218" t="str">
            <v>SGXZ87738050</v>
          </cell>
          <cell r="C218" t="str">
            <v>Singapore Dollar</v>
          </cell>
          <cell r="D218">
            <v>43732</v>
          </cell>
          <cell r="E218" t="str">
            <v>Yes</v>
          </cell>
          <cell r="F218"/>
          <cell r="G218"/>
        </row>
        <row r="219">
          <cell r="B219" t="str">
            <v>LU0228368113</v>
          </cell>
          <cell r="C219" t="str">
            <v>Singapore Dollar</v>
          </cell>
          <cell r="D219">
            <v>40053</v>
          </cell>
          <cell r="E219" t="str">
            <v>Yes</v>
          </cell>
          <cell r="F219">
            <v>0.52155200000000002</v>
          </cell>
          <cell r="G219">
            <v>4.0120959999999997</v>
          </cell>
        </row>
        <row r="220">
          <cell r="B220" t="str">
            <v>LU1244146103</v>
          </cell>
          <cell r="C220" t="str">
            <v>Singapore Dollar</v>
          </cell>
          <cell r="D220">
            <v>42170</v>
          </cell>
          <cell r="E220" t="str">
            <v>Yes</v>
          </cell>
          <cell r="F220">
            <v>0.266934</v>
          </cell>
          <cell r="G220">
            <v>3.2880180000000001</v>
          </cell>
        </row>
        <row r="221">
          <cell r="B221" t="str">
            <v>LU1245842130</v>
          </cell>
          <cell r="C221" t="str">
            <v>Singapore Dollar</v>
          </cell>
          <cell r="D221">
            <v>42170</v>
          </cell>
          <cell r="E221" t="str">
            <v>Yes</v>
          </cell>
          <cell r="F221">
            <v>0.52041499999999996</v>
          </cell>
          <cell r="G221">
            <v>4.0095080000000003</v>
          </cell>
        </row>
        <row r="222">
          <cell r="B222" t="str">
            <v>LU1259265251</v>
          </cell>
          <cell r="C222" t="str">
            <v>Singapore Dollar</v>
          </cell>
          <cell r="D222">
            <v>42206</v>
          </cell>
          <cell r="E222" t="str">
            <v>Yes</v>
          </cell>
          <cell r="F222">
            <v>0.265042</v>
          </cell>
          <cell r="G222">
            <v>3.285463</v>
          </cell>
        </row>
        <row r="223">
          <cell r="B223" t="str">
            <v>LU1600975749</v>
          </cell>
          <cell r="C223" t="str">
            <v>Singapore Dollar</v>
          </cell>
          <cell r="D223">
            <v>42853</v>
          </cell>
          <cell r="E223" t="str">
            <v>Yes</v>
          </cell>
          <cell r="F223"/>
          <cell r="G223"/>
        </row>
        <row r="224">
          <cell r="B224" t="str">
            <v>LU0588545490</v>
          </cell>
          <cell r="C224" t="str">
            <v>Singapore Dollar</v>
          </cell>
          <cell r="D224">
            <v>40581</v>
          </cell>
          <cell r="E224" t="str">
            <v>Yes</v>
          </cell>
          <cell r="F224">
            <v>0.22703000000000001</v>
          </cell>
          <cell r="G224">
            <v>11.085546000000001</v>
          </cell>
        </row>
        <row r="225">
          <cell r="B225" t="str">
            <v>LU0865486749</v>
          </cell>
          <cell r="C225" t="str">
            <v>Singapore Dollar</v>
          </cell>
          <cell r="D225">
            <v>41276</v>
          </cell>
          <cell r="E225" t="str">
            <v>Yes</v>
          </cell>
          <cell r="F225">
            <v>0.101103</v>
          </cell>
          <cell r="G225">
            <v>13.721329000000001</v>
          </cell>
        </row>
        <row r="226">
          <cell r="B226" t="str">
            <v>LU0588545904</v>
          </cell>
          <cell r="C226" t="str">
            <v>Singapore Dollar</v>
          </cell>
          <cell r="D226">
            <v>40581</v>
          </cell>
          <cell r="E226" t="str">
            <v>Yes</v>
          </cell>
          <cell r="F226">
            <v>0.22664300000000001</v>
          </cell>
          <cell r="G226">
            <v>11.09104</v>
          </cell>
        </row>
        <row r="227">
          <cell r="B227" t="str">
            <v>LU0228367735</v>
          </cell>
          <cell r="C227" t="str">
            <v>Singapore Dollar</v>
          </cell>
          <cell r="D227">
            <v>38590</v>
          </cell>
          <cell r="E227" t="str">
            <v>Yes</v>
          </cell>
          <cell r="F227">
            <v>0.27570800000000001</v>
          </cell>
          <cell r="G227">
            <v>13.038103</v>
          </cell>
        </row>
        <row r="228">
          <cell r="B228" t="str">
            <v>LU0756522248</v>
          </cell>
          <cell r="C228" t="str">
            <v>Singapore Dollar</v>
          </cell>
          <cell r="D228">
            <v>40998</v>
          </cell>
          <cell r="E228" t="str">
            <v>Yes</v>
          </cell>
          <cell r="F228">
            <v>0.58537899999999998</v>
          </cell>
          <cell r="G228">
            <v>4.5781260000000001</v>
          </cell>
        </row>
        <row r="229">
          <cell r="B229" t="str">
            <v>LU0756522594</v>
          </cell>
          <cell r="C229" t="str">
            <v>Singapore Dollar</v>
          </cell>
          <cell r="D229">
            <v>40998</v>
          </cell>
          <cell r="E229" t="str">
            <v>Yes</v>
          </cell>
          <cell r="F229">
            <v>0.34337000000000001</v>
          </cell>
          <cell r="G229">
            <v>4.2836069999999999</v>
          </cell>
        </row>
        <row r="230">
          <cell r="B230" t="str">
            <v>LU0588547272</v>
          </cell>
          <cell r="C230" t="str">
            <v>Singapore Dollar</v>
          </cell>
          <cell r="D230">
            <v>40581</v>
          </cell>
          <cell r="E230" t="str">
            <v>Yes</v>
          </cell>
          <cell r="F230">
            <v>0.34294000000000002</v>
          </cell>
          <cell r="G230">
            <v>3.4856129999999999</v>
          </cell>
        </row>
        <row r="231">
          <cell r="B231" t="str">
            <v>LU1634259391</v>
          </cell>
          <cell r="C231" t="str">
            <v>Singapore Dollar</v>
          </cell>
          <cell r="D231">
            <v>42916</v>
          </cell>
          <cell r="E231" t="str">
            <v>Yes</v>
          </cell>
          <cell r="F231"/>
          <cell r="G231"/>
        </row>
        <row r="232">
          <cell r="B232" t="str">
            <v>LU1634259557</v>
          </cell>
          <cell r="C232" t="str">
            <v>Singapore Dollar</v>
          </cell>
          <cell r="D232">
            <v>42916</v>
          </cell>
          <cell r="E232" t="str">
            <v>Yes</v>
          </cell>
          <cell r="F232"/>
          <cell r="G232"/>
        </row>
        <row r="233">
          <cell r="B233" t="str">
            <v>LU1497733631</v>
          </cell>
          <cell r="C233" t="str">
            <v>Singapore Dollar</v>
          </cell>
          <cell r="D233">
            <v>42650</v>
          </cell>
          <cell r="E233" t="str">
            <v>Yes</v>
          </cell>
          <cell r="F233"/>
          <cell r="G233"/>
        </row>
        <row r="234">
          <cell r="B234" t="str">
            <v>LU1497734951</v>
          </cell>
          <cell r="C234" t="str">
            <v>Singapore Dollar</v>
          </cell>
          <cell r="D234">
            <v>42650</v>
          </cell>
          <cell r="E234" t="str">
            <v>Yes</v>
          </cell>
          <cell r="F234"/>
          <cell r="G234"/>
        </row>
        <row r="235">
          <cell r="B235" t="str">
            <v>LU0338454647</v>
          </cell>
          <cell r="C235" t="str">
            <v>Singapore Dollar</v>
          </cell>
          <cell r="D235">
            <v>39450</v>
          </cell>
          <cell r="E235" t="str">
            <v>Yes</v>
          </cell>
          <cell r="F235">
            <v>0.34574100000000002</v>
          </cell>
          <cell r="G235">
            <v>11.375235999999999</v>
          </cell>
        </row>
        <row r="236">
          <cell r="B236" t="str">
            <v>LU0338455024</v>
          </cell>
          <cell r="C236" t="str">
            <v>Singapore Dollar</v>
          </cell>
          <cell r="D236">
            <v>39450</v>
          </cell>
          <cell r="E236" t="str">
            <v>Yes</v>
          </cell>
          <cell r="F236">
            <v>0.345636</v>
          </cell>
          <cell r="G236">
            <v>11.382253</v>
          </cell>
        </row>
        <row r="237">
          <cell r="B237" t="str">
            <v>LU0588546209</v>
          </cell>
          <cell r="C237" t="str">
            <v>Singapore Dollar</v>
          </cell>
          <cell r="D237">
            <v>40581</v>
          </cell>
          <cell r="E237" t="str">
            <v>Yes</v>
          </cell>
          <cell r="F237">
            <v>0.30053299999999999</v>
          </cell>
          <cell r="G237">
            <v>16.659192999999998</v>
          </cell>
        </row>
        <row r="238">
          <cell r="B238" t="str">
            <v>LU1591628182</v>
          </cell>
          <cell r="C238" t="str">
            <v>Singapore Dollar</v>
          </cell>
          <cell r="D238">
            <v>42830</v>
          </cell>
          <cell r="E238" t="str">
            <v>Yes</v>
          </cell>
          <cell r="F238"/>
          <cell r="G238"/>
        </row>
        <row r="239">
          <cell r="B239" t="str">
            <v>LU1591631210</v>
          </cell>
          <cell r="C239" t="str">
            <v>Singapore Dollar</v>
          </cell>
          <cell r="D239">
            <v>42830</v>
          </cell>
          <cell r="E239" t="str">
            <v>Yes</v>
          </cell>
          <cell r="F239"/>
          <cell r="G239"/>
        </row>
        <row r="240">
          <cell r="B240" t="str">
            <v>LU0911025525</v>
          </cell>
          <cell r="C240" t="str">
            <v>Singapore Dollar</v>
          </cell>
          <cell r="D240">
            <v>41366</v>
          </cell>
          <cell r="E240" t="str">
            <v>Yes</v>
          </cell>
          <cell r="F240">
            <v>0.31073499999999998</v>
          </cell>
          <cell r="G240">
            <v>8.7805219999999995</v>
          </cell>
        </row>
        <row r="241">
          <cell r="B241" t="str">
            <v>LU1115378108</v>
          </cell>
          <cell r="C241" t="str">
            <v>Singapore Dollar</v>
          </cell>
          <cell r="D241">
            <v>41912</v>
          </cell>
          <cell r="E241" t="str">
            <v>Yes</v>
          </cell>
          <cell r="F241">
            <v>0.320019</v>
          </cell>
          <cell r="G241">
            <v>11.852098</v>
          </cell>
        </row>
        <row r="242">
          <cell r="B242" t="str">
            <v>LU1430594728</v>
          </cell>
          <cell r="C242" t="str">
            <v>Singapore Dollar</v>
          </cell>
          <cell r="D242">
            <v>42545</v>
          </cell>
          <cell r="E242" t="str">
            <v>Yes</v>
          </cell>
          <cell r="F242">
            <v>1.227789</v>
          </cell>
          <cell r="G242">
            <v>6.6769379999999998</v>
          </cell>
        </row>
        <row r="243">
          <cell r="B243" t="str">
            <v>LU0127658861</v>
          </cell>
          <cell r="C243" t="str">
            <v>Singapore Dollar</v>
          </cell>
          <cell r="D243">
            <v>37015</v>
          </cell>
          <cell r="E243" t="str">
            <v>Yes</v>
          </cell>
          <cell r="F243">
            <v>1.2058679999999999</v>
          </cell>
          <cell r="G243">
            <v>14.385183</v>
          </cell>
        </row>
        <row r="244">
          <cell r="B244" t="str">
            <v>LU1426113095</v>
          </cell>
          <cell r="C244" t="str">
            <v>Singapore Dollar</v>
          </cell>
          <cell r="D244">
            <v>42556</v>
          </cell>
          <cell r="E244" t="str">
            <v>Yes</v>
          </cell>
          <cell r="F244">
            <v>-9.4906000000000004E-2</v>
          </cell>
          <cell r="G244">
            <v>13.439304</v>
          </cell>
        </row>
        <row r="245">
          <cell r="B245" t="str">
            <v>LU1410580457</v>
          </cell>
          <cell r="C245" t="str">
            <v>Singapore Dollar</v>
          </cell>
          <cell r="D245">
            <v>42556</v>
          </cell>
          <cell r="E245" t="str">
            <v>Yes</v>
          </cell>
          <cell r="F245">
            <v>-0.174233</v>
          </cell>
          <cell r="G245">
            <v>14.592442</v>
          </cell>
        </row>
        <row r="246">
          <cell r="B246" t="str">
            <v>LU0865491236</v>
          </cell>
          <cell r="C246" t="str">
            <v>Singapore Dollar</v>
          </cell>
          <cell r="D246">
            <v>41257</v>
          </cell>
          <cell r="E246" t="str">
            <v>Yes</v>
          </cell>
          <cell r="F246">
            <v>0.20025299999999999</v>
          </cell>
          <cell r="G246">
            <v>14.471878999999999</v>
          </cell>
        </row>
        <row r="247">
          <cell r="B247" t="str">
            <v>LU0588546548</v>
          </cell>
          <cell r="C247" t="str">
            <v>Singapore Dollar</v>
          </cell>
          <cell r="D247">
            <v>40581</v>
          </cell>
          <cell r="E247" t="str">
            <v>Yes</v>
          </cell>
          <cell r="F247">
            <v>-0.15784500000000001</v>
          </cell>
          <cell r="G247">
            <v>15.346734</v>
          </cell>
        </row>
        <row r="248">
          <cell r="B248" t="str">
            <v>LU1019494514</v>
          </cell>
          <cell r="C248" t="str">
            <v>Singapore Dollar</v>
          </cell>
          <cell r="D248">
            <v>41659</v>
          </cell>
          <cell r="E248" t="str">
            <v>Yes</v>
          </cell>
          <cell r="F248">
            <v>0.33734999999999998</v>
          </cell>
          <cell r="G248">
            <v>12.631811000000001</v>
          </cell>
        </row>
        <row r="249">
          <cell r="B249" t="str">
            <v>LU0965088676</v>
          </cell>
          <cell r="C249" t="str">
            <v>Singapore Dollar</v>
          </cell>
          <cell r="D249">
            <v>41526</v>
          </cell>
          <cell r="E249" t="str">
            <v>Yes</v>
          </cell>
          <cell r="F249">
            <v>0.420516</v>
          </cell>
          <cell r="G249">
            <v>17.042722999999999</v>
          </cell>
        </row>
        <row r="250">
          <cell r="B250" t="str">
            <v>SG9999002851</v>
          </cell>
          <cell r="C250" t="str">
            <v>Singapore Dollar</v>
          </cell>
          <cell r="D250">
            <v>38384</v>
          </cell>
          <cell r="E250" t="str">
            <v>Yes</v>
          </cell>
          <cell r="F250">
            <v>0.75628700000000004</v>
          </cell>
          <cell r="G250">
            <v>3.4776959999999999</v>
          </cell>
        </row>
        <row r="251">
          <cell r="B251" t="str">
            <v>SG9999002968</v>
          </cell>
          <cell r="C251" t="str">
            <v>Singapore Dollar</v>
          </cell>
          <cell r="D251">
            <v>38384</v>
          </cell>
          <cell r="E251" t="str">
            <v>Yes</v>
          </cell>
          <cell r="F251">
            <v>0.762347</v>
          </cell>
          <cell r="G251">
            <v>3.4222640000000002</v>
          </cell>
        </row>
        <row r="252">
          <cell r="B252" t="str">
            <v>SG9999016455</v>
          </cell>
          <cell r="C252" t="str">
            <v>Singapore Dollar</v>
          </cell>
          <cell r="D252">
            <v>42880</v>
          </cell>
          <cell r="E252" t="str">
            <v>Yes</v>
          </cell>
          <cell r="F252"/>
          <cell r="G252"/>
        </row>
        <row r="253">
          <cell r="B253" t="str">
            <v>LU0329411333</v>
          </cell>
          <cell r="C253" t="str">
            <v>Singapore Dollar</v>
          </cell>
          <cell r="D253">
            <v>39409</v>
          </cell>
          <cell r="E253" t="str">
            <v>Yes</v>
          </cell>
          <cell r="F253">
            <v>0.326764</v>
          </cell>
          <cell r="G253">
            <v>15.748583</v>
          </cell>
        </row>
        <row r="254">
          <cell r="B254" t="str">
            <v>LU0127657467</v>
          </cell>
          <cell r="C254" t="str">
            <v>Singapore Dollar</v>
          </cell>
          <cell r="D254">
            <v>37015</v>
          </cell>
          <cell r="E254" t="str">
            <v>Yes</v>
          </cell>
          <cell r="F254">
            <v>0.53793000000000002</v>
          </cell>
          <cell r="G254">
            <v>11.040139</v>
          </cell>
        </row>
        <row r="255">
          <cell r="B255" t="str">
            <v>LU0965088759</v>
          </cell>
          <cell r="C255" t="str">
            <v>Singapore Dollar</v>
          </cell>
          <cell r="D255">
            <v>41526</v>
          </cell>
          <cell r="E255" t="str">
            <v>Yes</v>
          </cell>
          <cell r="F255">
            <v>-0.20557600000000001</v>
          </cell>
          <cell r="G255">
            <v>12.43698</v>
          </cell>
        </row>
        <row r="256">
          <cell r="B256" t="str">
            <v>LU0795476034</v>
          </cell>
          <cell r="C256" t="str">
            <v>Singapore Dollar</v>
          </cell>
          <cell r="D256">
            <v>41078</v>
          </cell>
          <cell r="E256" t="str">
            <v>Yes</v>
          </cell>
          <cell r="F256">
            <v>0.30982999999999999</v>
          </cell>
          <cell r="G256">
            <v>4.0516959999999997</v>
          </cell>
        </row>
        <row r="257">
          <cell r="B257" t="str">
            <v>LU0228367909</v>
          </cell>
          <cell r="C257" t="str">
            <v>Singapore Dollar</v>
          </cell>
          <cell r="D257">
            <v>40709</v>
          </cell>
          <cell r="E257" t="str">
            <v>Yes</v>
          </cell>
          <cell r="F257">
            <v>0.36282999999999999</v>
          </cell>
          <cell r="G257">
            <v>5.0134379999999998</v>
          </cell>
        </row>
        <row r="258">
          <cell r="B258" t="str">
            <v>LU0228368030</v>
          </cell>
          <cell r="C258" t="str">
            <v>Singapore Dollar</v>
          </cell>
          <cell r="D258">
            <v>39846</v>
          </cell>
          <cell r="E258" t="str">
            <v>Yes</v>
          </cell>
          <cell r="F258">
            <v>0.60523300000000002</v>
          </cell>
          <cell r="G258">
            <v>4.8801290000000002</v>
          </cell>
        </row>
        <row r="259">
          <cell r="B259" t="str">
            <v>SG9999002810</v>
          </cell>
          <cell r="C259" t="str">
            <v>Singapore Dollar</v>
          </cell>
          <cell r="D259">
            <v>37676</v>
          </cell>
          <cell r="E259" t="str">
            <v>Yes</v>
          </cell>
          <cell r="F259">
            <v>0.52945799999999998</v>
          </cell>
          <cell r="G259">
            <v>5.5134610000000004</v>
          </cell>
        </row>
        <row r="260">
          <cell r="B260" t="str">
            <v>SG9999005409</v>
          </cell>
          <cell r="C260" t="str">
            <v>Singapore Dollar</v>
          </cell>
          <cell r="D260">
            <v>39539</v>
          </cell>
          <cell r="E260" t="str">
            <v>Yes</v>
          </cell>
          <cell r="F260">
            <v>0.30467699999999998</v>
          </cell>
          <cell r="G260">
            <v>9.9297140000000006</v>
          </cell>
        </row>
        <row r="261">
          <cell r="B261" t="str">
            <v>SG9999002828</v>
          </cell>
          <cell r="C261" t="str">
            <v>Singapore Dollar</v>
          </cell>
          <cell r="D261">
            <v>38156</v>
          </cell>
          <cell r="E261" t="str">
            <v>Yes</v>
          </cell>
          <cell r="F261">
            <v>0.62134400000000001</v>
          </cell>
          <cell r="G261">
            <v>12.575369999999999</v>
          </cell>
        </row>
        <row r="262">
          <cell r="B262" t="str">
            <v>SGXZ87526794</v>
          </cell>
          <cell r="C262" t="str">
            <v>Singapore Dollar</v>
          </cell>
          <cell r="D262">
            <v>43433</v>
          </cell>
          <cell r="E262" t="str">
            <v>Yes</v>
          </cell>
          <cell r="F262"/>
          <cell r="G262"/>
        </row>
        <row r="263">
          <cell r="B263" t="str">
            <v>SG9999005003</v>
          </cell>
          <cell r="C263" t="str">
            <v>Singapore Dollar</v>
          </cell>
          <cell r="D263">
            <v>39356</v>
          </cell>
          <cell r="E263" t="str">
            <v>Yes</v>
          </cell>
          <cell r="F263">
            <v>0.78481100000000004</v>
          </cell>
          <cell r="G263">
            <v>6.1251959999999999</v>
          </cell>
        </row>
        <row r="264">
          <cell r="B264" t="str">
            <v>SG9999002794</v>
          </cell>
          <cell r="C264" t="str">
            <v>Singapore Dollar</v>
          </cell>
          <cell r="D264">
            <v>37015</v>
          </cell>
          <cell r="E264" t="str">
            <v>Yes</v>
          </cell>
          <cell r="F264">
            <v>1.1562190000000001</v>
          </cell>
          <cell r="G264">
            <v>14.351614</v>
          </cell>
        </row>
        <row r="265">
          <cell r="B265" t="str">
            <v>SG9999002844</v>
          </cell>
          <cell r="C265" t="str">
            <v>Singapore Dollar</v>
          </cell>
          <cell r="D265">
            <v>38643</v>
          </cell>
          <cell r="E265" t="str">
            <v>Yes</v>
          </cell>
          <cell r="F265">
            <v>0.77624700000000002</v>
          </cell>
          <cell r="G265">
            <v>10.216372</v>
          </cell>
        </row>
        <row r="266">
          <cell r="B266" t="str">
            <v>SG9999002786</v>
          </cell>
          <cell r="C266" t="str">
            <v>Singapore Dollar</v>
          </cell>
          <cell r="D266">
            <v>37015</v>
          </cell>
          <cell r="E266" t="str">
            <v>Yes</v>
          </cell>
          <cell r="F266">
            <v>0.45543099999999997</v>
          </cell>
          <cell r="G266">
            <v>11.032099000000001</v>
          </cell>
        </row>
        <row r="267">
          <cell r="B267" t="str">
            <v>SG9999008742</v>
          </cell>
          <cell r="C267" t="str">
            <v>Singapore Dollar</v>
          </cell>
          <cell r="D267">
            <v>40982</v>
          </cell>
          <cell r="E267" t="str">
            <v>Yes</v>
          </cell>
          <cell r="F267">
            <v>0.38304199999999999</v>
          </cell>
          <cell r="G267">
            <v>9.6726120000000009</v>
          </cell>
        </row>
        <row r="268">
          <cell r="B268" t="str">
            <v>SG9999007454</v>
          </cell>
          <cell r="C268" t="str">
            <v>Singapore Dollar</v>
          </cell>
          <cell r="D268">
            <v>40641</v>
          </cell>
          <cell r="E268" t="str">
            <v>Yes</v>
          </cell>
          <cell r="F268">
            <v>0.79470700000000005</v>
          </cell>
          <cell r="G268">
            <v>2.82673</v>
          </cell>
        </row>
        <row r="269">
          <cell r="B269" t="str">
            <v>SG9999007462</v>
          </cell>
          <cell r="C269" t="str">
            <v>Singapore Dollar</v>
          </cell>
          <cell r="D269">
            <v>41222</v>
          </cell>
          <cell r="E269" t="str">
            <v>Yes</v>
          </cell>
          <cell r="F269">
            <v>0.79534800000000005</v>
          </cell>
          <cell r="G269">
            <v>2.831089</v>
          </cell>
        </row>
        <row r="270">
          <cell r="B270" t="str">
            <v>SG9999018899</v>
          </cell>
          <cell r="C270" t="str">
            <v>Singapore Dollar</v>
          </cell>
          <cell r="D270">
            <v>43192</v>
          </cell>
          <cell r="E270" t="str">
            <v>Yes</v>
          </cell>
          <cell r="F270"/>
          <cell r="G270"/>
        </row>
        <row r="271">
          <cell r="B271" t="str">
            <v>SG9999017107</v>
          </cell>
          <cell r="C271" t="str">
            <v>Singapore Dollar</v>
          </cell>
          <cell r="D271">
            <v>43166</v>
          </cell>
          <cell r="E271" t="str">
            <v>Yes</v>
          </cell>
          <cell r="F271"/>
          <cell r="G271"/>
        </row>
        <row r="272">
          <cell r="B272" t="str">
            <v>LU1083850146</v>
          </cell>
          <cell r="C272" t="str">
            <v>Singapore Dollar</v>
          </cell>
          <cell r="D272">
            <v>41821</v>
          </cell>
          <cell r="E272" t="str">
            <v>Yes</v>
          </cell>
          <cell r="F272">
            <v>0.310504</v>
          </cell>
          <cell r="G272">
            <v>13.610706</v>
          </cell>
        </row>
        <row r="273">
          <cell r="D273"/>
        </row>
        <row r="274">
          <cell r="B274"/>
          <cell r="C274"/>
          <cell r="D274"/>
          <cell r="F274"/>
          <cell r="G274"/>
        </row>
        <row r="275">
          <cell r="B275"/>
          <cell r="C275"/>
          <cell r="D275"/>
          <cell r="F275"/>
          <cell r="G275"/>
        </row>
        <row r="276">
          <cell r="B276" t="str">
            <v>LU1118698981</v>
          </cell>
          <cell r="C276" t="str">
            <v>Japanese Yen</v>
          </cell>
          <cell r="D276">
            <v>41947</v>
          </cell>
          <cell r="E276" t="str">
            <v>Yes</v>
          </cell>
          <cell r="F276">
            <v>0.45098500000000002</v>
          </cell>
          <cell r="G276">
            <v>17.053388000000002</v>
          </cell>
        </row>
        <row r="277">
          <cell r="B277" t="str">
            <v>LU1259265335</v>
          </cell>
          <cell r="C277" t="str">
            <v>Japanese Yen</v>
          </cell>
          <cell r="D277">
            <v>42206</v>
          </cell>
          <cell r="E277" t="str">
            <v>Yes</v>
          </cell>
          <cell r="F277">
            <v>0.495564</v>
          </cell>
          <cell r="G277">
            <v>17.072986</v>
          </cell>
        </row>
        <row r="278">
          <cell r="B278" t="str">
            <v>LU1291407556</v>
          </cell>
          <cell r="C278" t="str">
            <v>Japanese Yen</v>
          </cell>
          <cell r="D278">
            <v>42262</v>
          </cell>
          <cell r="E278" t="str">
            <v>Yes</v>
          </cell>
          <cell r="F278">
            <v>0.49527199999999999</v>
          </cell>
          <cell r="G278">
            <v>17.09009</v>
          </cell>
        </row>
        <row r="279">
          <cell r="B279" t="str">
            <v>LU0307462951</v>
          </cell>
          <cell r="C279" t="str">
            <v>Japanese Yen</v>
          </cell>
          <cell r="D279">
            <v>39265</v>
          </cell>
          <cell r="E279" t="str">
            <v>Yes</v>
          </cell>
          <cell r="F279">
            <v>0.43224000000000001</v>
          </cell>
          <cell r="G279">
            <v>14.944616</v>
          </cell>
        </row>
        <row r="280">
          <cell r="B280" t="str">
            <v>LU0326391785</v>
          </cell>
          <cell r="C280" t="str">
            <v>Japanese Yen</v>
          </cell>
          <cell r="D280">
            <v>39386</v>
          </cell>
          <cell r="E280" t="str">
            <v>Yes</v>
          </cell>
          <cell r="F280">
            <v>0.56966499999999998</v>
          </cell>
          <cell r="G280">
            <v>14.986534000000001</v>
          </cell>
        </row>
        <row r="281">
          <cell r="B281" t="str">
            <v>LU0865491319</v>
          </cell>
          <cell r="C281" t="str">
            <v>Japanese Yen</v>
          </cell>
          <cell r="D281">
            <v>41257</v>
          </cell>
          <cell r="E281" t="str">
            <v>Yes</v>
          </cell>
          <cell r="F281">
            <v>0.42454700000000001</v>
          </cell>
          <cell r="G281">
            <v>16.842029</v>
          </cell>
        </row>
        <row r="282">
          <cell r="B282" t="str">
            <v>LU1235131692</v>
          </cell>
          <cell r="C282" t="str">
            <v>Japanese Yen</v>
          </cell>
          <cell r="D282">
            <v>42142</v>
          </cell>
          <cell r="E282" t="str">
            <v>Yes</v>
          </cell>
          <cell r="F282">
            <v>0.41132999999999997</v>
          </cell>
          <cell r="G282">
            <v>16.829276</v>
          </cell>
        </row>
        <row r="283">
          <cell r="B283" t="str">
            <v>LU0894524734</v>
          </cell>
          <cell r="C283" t="str">
            <v>Japanese Yen</v>
          </cell>
          <cell r="D283">
            <v>41359</v>
          </cell>
          <cell r="E283" t="str">
            <v>Yes</v>
          </cell>
          <cell r="F283">
            <v>0.13086500000000001</v>
          </cell>
          <cell r="G283">
            <v>12.917763000000001</v>
          </cell>
        </row>
        <row r="284">
          <cell r="B284" t="str">
            <v>LU1401350209</v>
          </cell>
          <cell r="C284" t="str">
            <v>Japanese Yen</v>
          </cell>
          <cell r="D284">
            <v>42500</v>
          </cell>
          <cell r="E284" t="str">
            <v>Yes</v>
          </cell>
          <cell r="F284">
            <v>0.59428499999999995</v>
          </cell>
          <cell r="G284">
            <v>4.0953920000000004</v>
          </cell>
        </row>
        <row r="285">
          <cell r="D285"/>
        </row>
        <row r="286">
          <cell r="B286"/>
          <cell r="C286"/>
          <cell r="D286"/>
          <cell r="F286"/>
          <cell r="G286"/>
        </row>
        <row r="287">
          <cell r="B287"/>
          <cell r="C287"/>
          <cell r="D287"/>
          <cell r="F287"/>
          <cell r="G287"/>
        </row>
        <row r="288">
          <cell r="B288" t="str">
            <v>LU1244146368</v>
          </cell>
          <cell r="C288" t="str">
            <v>Euro</v>
          </cell>
          <cell r="D288">
            <v>42170</v>
          </cell>
          <cell r="E288" t="str">
            <v>Yes</v>
          </cell>
          <cell r="F288">
            <v>0.33094400000000002</v>
          </cell>
          <cell r="G288">
            <v>3.221025</v>
          </cell>
        </row>
        <row r="289">
          <cell r="B289" t="str">
            <v>LU0801102947</v>
          </cell>
          <cell r="C289" t="str">
            <v>Euro</v>
          </cell>
          <cell r="D289">
            <v>41099</v>
          </cell>
          <cell r="E289" t="str">
            <v>Yes</v>
          </cell>
          <cell r="F289">
            <v>0.40861199999999998</v>
          </cell>
          <cell r="G289">
            <v>16.923960000000001</v>
          </cell>
        </row>
        <row r="290">
          <cell r="B290" t="str">
            <v>LU0801103085</v>
          </cell>
          <cell r="C290" t="str">
            <v>Euro</v>
          </cell>
          <cell r="D290">
            <v>41099</v>
          </cell>
          <cell r="E290" t="str">
            <v>Yes</v>
          </cell>
          <cell r="F290">
            <v>0.486539</v>
          </cell>
          <cell r="G290">
            <v>16.952981999999999</v>
          </cell>
        </row>
        <row r="291">
          <cell r="B291" t="str">
            <v>LU0232407691</v>
          </cell>
          <cell r="C291" t="str">
            <v>Euro</v>
          </cell>
          <cell r="D291">
            <v>38642</v>
          </cell>
          <cell r="E291" t="str">
            <v>Yes</v>
          </cell>
          <cell r="F291">
            <v>0.95630999999999999</v>
          </cell>
          <cell r="G291">
            <v>2.292691</v>
          </cell>
        </row>
        <row r="292">
          <cell r="B292" t="str">
            <v>LU0212039639</v>
          </cell>
          <cell r="C292" t="str">
            <v>Euro</v>
          </cell>
          <cell r="D292">
            <v>38398</v>
          </cell>
          <cell r="E292" t="str">
            <v>Yes</v>
          </cell>
          <cell r="F292">
            <v>1.585188</v>
          </cell>
          <cell r="G292">
            <v>2.2918690000000002</v>
          </cell>
        </row>
        <row r="293">
          <cell r="B293" t="str">
            <v>LU0428352693</v>
          </cell>
          <cell r="C293" t="str">
            <v>Euro</v>
          </cell>
          <cell r="D293">
            <v>39966</v>
          </cell>
          <cell r="E293" t="str">
            <v>Yes</v>
          </cell>
          <cell r="F293">
            <v>0.96087599999999995</v>
          </cell>
          <cell r="G293">
            <v>2.2832409999999999</v>
          </cell>
        </row>
        <row r="294">
          <cell r="B294" t="str">
            <v>LU1937674437</v>
          </cell>
          <cell r="C294" t="str">
            <v>Euro</v>
          </cell>
          <cell r="D294">
            <v>43483</v>
          </cell>
          <cell r="E294" t="str">
            <v>Yes</v>
          </cell>
          <cell r="F294"/>
          <cell r="G294"/>
        </row>
        <row r="295">
          <cell r="B295" t="str">
            <v>LU1118707725</v>
          </cell>
          <cell r="C295" t="str">
            <v>Euro</v>
          </cell>
          <cell r="D295">
            <v>41947</v>
          </cell>
          <cell r="E295" t="str">
            <v>Yes</v>
          </cell>
          <cell r="F295">
            <v>0.452432</v>
          </cell>
          <cell r="G295">
            <v>13.977687</v>
          </cell>
        </row>
        <row r="296">
          <cell r="B296" t="str">
            <v>LU1118711834</v>
          </cell>
          <cell r="C296" t="str">
            <v>Euro</v>
          </cell>
          <cell r="D296">
            <v>41947</v>
          </cell>
          <cell r="E296" t="str">
            <v>Yes</v>
          </cell>
          <cell r="F296">
            <v>0.39949899999999999</v>
          </cell>
          <cell r="G296">
            <v>17.057321999999999</v>
          </cell>
        </row>
        <row r="297">
          <cell r="B297" t="str">
            <v>LU1127229638</v>
          </cell>
          <cell r="C297" t="str">
            <v>Euro</v>
          </cell>
          <cell r="D297">
            <v>41947</v>
          </cell>
          <cell r="E297" t="str">
            <v>Yes</v>
          </cell>
          <cell r="F297">
            <v>0.50752299999999995</v>
          </cell>
          <cell r="G297">
            <v>13.973642999999999</v>
          </cell>
        </row>
        <row r="298">
          <cell r="B298" t="str">
            <v>LU1127229711</v>
          </cell>
          <cell r="C298" t="str">
            <v>Euro</v>
          </cell>
          <cell r="D298">
            <v>41947</v>
          </cell>
          <cell r="E298" t="str">
            <v>Yes</v>
          </cell>
          <cell r="F298">
            <v>0.44667400000000002</v>
          </cell>
          <cell r="G298">
            <v>17.067767</v>
          </cell>
        </row>
        <row r="299">
          <cell r="B299" t="str">
            <v>LU1864523219</v>
          </cell>
          <cell r="C299" t="str">
            <v>Euro</v>
          </cell>
          <cell r="D299">
            <v>43326</v>
          </cell>
          <cell r="E299" t="str">
            <v>Yes</v>
          </cell>
          <cell r="F299"/>
          <cell r="G299"/>
        </row>
        <row r="300">
          <cell r="B300" t="str">
            <v>LU1127229802</v>
          </cell>
          <cell r="C300" t="str">
            <v>Euro</v>
          </cell>
          <cell r="D300">
            <v>41947</v>
          </cell>
          <cell r="E300" t="str">
            <v>Yes</v>
          </cell>
          <cell r="F300">
            <v>0.50449299999999997</v>
          </cell>
          <cell r="G300">
            <v>13.977577999999999</v>
          </cell>
        </row>
        <row r="301">
          <cell r="B301" t="str">
            <v>LU1127229984</v>
          </cell>
          <cell r="C301" t="str">
            <v>Euro</v>
          </cell>
          <cell r="D301">
            <v>41947</v>
          </cell>
          <cell r="E301" t="str">
            <v>Yes</v>
          </cell>
          <cell r="F301">
            <v>0.44373200000000002</v>
          </cell>
          <cell r="G301">
            <v>17.062968999999999</v>
          </cell>
        </row>
        <row r="302">
          <cell r="B302" t="str">
            <v>LU1259264957</v>
          </cell>
          <cell r="C302" t="str">
            <v>Euro</v>
          </cell>
          <cell r="D302">
            <v>42206</v>
          </cell>
          <cell r="E302" t="str">
            <v>Yes</v>
          </cell>
          <cell r="F302">
            <v>0.369502</v>
          </cell>
          <cell r="G302">
            <v>12.548750999999999</v>
          </cell>
        </row>
        <row r="303">
          <cell r="B303" t="str">
            <v>LU1672053300</v>
          </cell>
          <cell r="C303" t="str">
            <v>Euro</v>
          </cell>
          <cell r="D303">
            <v>42982</v>
          </cell>
          <cell r="E303" t="str">
            <v>Yes</v>
          </cell>
          <cell r="F303"/>
          <cell r="G303"/>
        </row>
        <row r="304">
          <cell r="B304" t="str">
            <v>LU1654336962</v>
          </cell>
          <cell r="C304" t="str">
            <v>Euro</v>
          </cell>
          <cell r="D304">
            <v>42982</v>
          </cell>
          <cell r="E304" t="str">
            <v>Yes</v>
          </cell>
          <cell r="F304"/>
          <cell r="G304"/>
        </row>
        <row r="305">
          <cell r="B305" t="str">
            <v>LU0801101543</v>
          </cell>
          <cell r="C305" t="str">
            <v>Euro</v>
          </cell>
          <cell r="D305">
            <v>41099</v>
          </cell>
          <cell r="E305" t="str">
            <v>Yes</v>
          </cell>
          <cell r="F305">
            <v>0.18735299999999999</v>
          </cell>
          <cell r="G305">
            <v>3.9680409999999999</v>
          </cell>
        </row>
        <row r="306">
          <cell r="B306" t="str">
            <v>LU1245751505</v>
          </cell>
          <cell r="C306" t="str">
            <v>Euro</v>
          </cell>
          <cell r="D306">
            <v>42170</v>
          </cell>
          <cell r="E306" t="str">
            <v>Yes</v>
          </cell>
          <cell r="F306">
            <v>0.44845800000000002</v>
          </cell>
          <cell r="G306">
            <v>3.9629530000000002</v>
          </cell>
        </row>
        <row r="307">
          <cell r="B307" t="str">
            <v>LU0865487473</v>
          </cell>
          <cell r="C307" t="str">
            <v>Euro</v>
          </cell>
          <cell r="D307">
            <v>41257</v>
          </cell>
          <cell r="E307" t="str">
            <v>Yes</v>
          </cell>
          <cell r="F307">
            <v>0.33539999999999998</v>
          </cell>
          <cell r="G307">
            <v>3.9588049999999999</v>
          </cell>
        </row>
        <row r="308">
          <cell r="B308" t="str">
            <v>LU0865489412</v>
          </cell>
          <cell r="C308" t="str">
            <v>Euro</v>
          </cell>
          <cell r="D308">
            <v>41257</v>
          </cell>
          <cell r="E308" t="str">
            <v>Yes</v>
          </cell>
          <cell r="F308">
            <v>0.406445</v>
          </cell>
          <cell r="G308">
            <v>3.9605790000000001</v>
          </cell>
        </row>
        <row r="309">
          <cell r="B309" t="str">
            <v>LU1172895242</v>
          </cell>
          <cell r="C309" t="str">
            <v>Euro</v>
          </cell>
          <cell r="D309">
            <v>42037</v>
          </cell>
          <cell r="E309" t="str">
            <v>Yes</v>
          </cell>
          <cell r="F309">
            <v>0.40504800000000002</v>
          </cell>
          <cell r="G309">
            <v>3.972534</v>
          </cell>
        </row>
        <row r="310">
          <cell r="B310" t="str">
            <v>SG9999005425</v>
          </cell>
          <cell r="C310" t="str">
            <v>Euro</v>
          </cell>
          <cell r="D310">
            <v>39539</v>
          </cell>
          <cell r="E310" t="str">
            <v>Yes</v>
          </cell>
          <cell r="F310">
            <v>0.308535</v>
          </cell>
          <cell r="G310">
            <v>11.092139</v>
          </cell>
        </row>
        <row r="311">
          <cell r="B311" t="str">
            <v>SG9999005441</v>
          </cell>
          <cell r="C311" t="str">
            <v>Euro</v>
          </cell>
          <cell r="D311">
            <v>39574</v>
          </cell>
          <cell r="E311" t="str">
            <v>Yes</v>
          </cell>
          <cell r="F311">
            <v>0.77235900000000002</v>
          </cell>
          <cell r="G311">
            <v>10.786953</v>
          </cell>
        </row>
        <row r="312">
          <cell r="D312"/>
        </row>
        <row r="313">
          <cell r="B313"/>
          <cell r="C313"/>
          <cell r="D313"/>
          <cell r="F313"/>
          <cell r="G313"/>
        </row>
        <row r="314">
          <cell r="B314"/>
          <cell r="C314"/>
          <cell r="D314"/>
          <cell r="F314"/>
          <cell r="G314"/>
        </row>
        <row r="315">
          <cell r="B315" t="str">
            <v>SGXZ96818489</v>
          </cell>
          <cell r="C315" t="str">
            <v>Hong Kong Dollar</v>
          </cell>
          <cell r="D315">
            <v>43616</v>
          </cell>
          <cell r="E315" t="str">
            <v>Yes</v>
          </cell>
          <cell r="F315"/>
          <cell r="G315"/>
        </row>
        <row r="316">
          <cell r="B316" t="str">
            <v>LU0811022283</v>
          </cell>
          <cell r="C316" t="str">
            <v>Hong Kong Dollar</v>
          </cell>
          <cell r="D316">
            <v>41122</v>
          </cell>
          <cell r="E316" t="str">
            <v>Yes</v>
          </cell>
          <cell r="F316">
            <v>0.57810600000000001</v>
          </cell>
          <cell r="G316">
            <v>3.2947649999999999</v>
          </cell>
        </row>
        <row r="317">
          <cell r="B317" t="str">
            <v>LU1230943281</v>
          </cell>
          <cell r="C317" t="str">
            <v>Hong Kong Dollar</v>
          </cell>
          <cell r="D317">
            <v>42142</v>
          </cell>
          <cell r="E317" t="str">
            <v>Yes</v>
          </cell>
          <cell r="F317">
            <v>0.68163799999999997</v>
          </cell>
          <cell r="G317">
            <v>3.2633200000000002</v>
          </cell>
        </row>
        <row r="318">
          <cell r="B318" t="str">
            <v>LU0640798830</v>
          </cell>
          <cell r="C318" t="str">
            <v>Hong Kong Dollar</v>
          </cell>
          <cell r="D318">
            <v>40709</v>
          </cell>
          <cell r="E318" t="str">
            <v>Yes</v>
          </cell>
          <cell r="F318">
            <v>0.27418399999999998</v>
          </cell>
          <cell r="G318">
            <v>19.130970999999999</v>
          </cell>
        </row>
        <row r="319">
          <cell r="B319" t="str">
            <v>LU1259265178</v>
          </cell>
          <cell r="C319" t="str">
            <v>Hong Kong Dollar</v>
          </cell>
          <cell r="D319">
            <v>42206</v>
          </cell>
          <cell r="E319" t="str">
            <v>Yes</v>
          </cell>
          <cell r="F319">
            <v>0.27674900000000002</v>
          </cell>
          <cell r="G319">
            <v>19.121739999999999</v>
          </cell>
        </row>
        <row r="320">
          <cell r="B320" t="str">
            <v>LU0640798327</v>
          </cell>
          <cell r="C320" t="str">
            <v>Hong Kong Dollar</v>
          </cell>
          <cell r="D320">
            <v>40709</v>
          </cell>
          <cell r="E320" t="str">
            <v>Yes</v>
          </cell>
          <cell r="F320">
            <v>0.46036199999999999</v>
          </cell>
          <cell r="G320">
            <v>14.628764</v>
          </cell>
        </row>
        <row r="321">
          <cell r="B321" t="str">
            <v>LU0640798244</v>
          </cell>
          <cell r="C321" t="str">
            <v>Hong Kong Dollar</v>
          </cell>
          <cell r="D321">
            <v>40709</v>
          </cell>
          <cell r="E321" t="str">
            <v>Yes</v>
          </cell>
          <cell r="F321">
            <v>0.34344200000000003</v>
          </cell>
          <cell r="G321">
            <v>17.515423999999999</v>
          </cell>
        </row>
        <row r="322">
          <cell r="B322" t="str">
            <v>LU0640798756</v>
          </cell>
          <cell r="C322" t="str">
            <v>Hong Kong Dollar</v>
          </cell>
          <cell r="D322">
            <v>40709</v>
          </cell>
          <cell r="E322" t="str">
            <v>Yes</v>
          </cell>
          <cell r="F322">
            <v>0.11151899999999999</v>
          </cell>
          <cell r="G322">
            <v>15.791289000000001</v>
          </cell>
        </row>
        <row r="323">
          <cell r="D323"/>
        </row>
        <row r="324">
          <cell r="B324"/>
          <cell r="C324"/>
          <cell r="D324"/>
          <cell r="F324"/>
          <cell r="G324"/>
        </row>
        <row r="325">
          <cell r="B325"/>
          <cell r="C325"/>
          <cell r="D325"/>
          <cell r="F325"/>
          <cell r="G325"/>
        </row>
        <row r="326">
          <cell r="B326" t="str">
            <v>LU0795475572</v>
          </cell>
          <cell r="C326" t="str">
            <v>Australian Dollar</v>
          </cell>
          <cell r="D326">
            <v>41078</v>
          </cell>
          <cell r="E326" t="str">
            <v>Yes</v>
          </cell>
          <cell r="F326">
            <v>0.23800299999999999</v>
          </cell>
          <cell r="G326">
            <v>3.2242579999999998</v>
          </cell>
        </row>
        <row r="327">
          <cell r="B327" t="str">
            <v>LU0795476463</v>
          </cell>
          <cell r="C327" t="str">
            <v>Australian Dollar</v>
          </cell>
          <cell r="D327">
            <v>41078</v>
          </cell>
          <cell r="E327" t="str">
            <v>Yes</v>
          </cell>
          <cell r="F327">
            <v>5.7860000000000002E-2</v>
          </cell>
          <cell r="G327">
            <v>13.740243</v>
          </cell>
        </row>
        <row r="328">
          <cell r="B328" t="str">
            <v>LU1027913711</v>
          </cell>
          <cell r="C328" t="str">
            <v>Australian Dollar</v>
          </cell>
          <cell r="D328">
            <v>41684</v>
          </cell>
          <cell r="E328" t="str">
            <v>Yes</v>
          </cell>
          <cell r="F328">
            <v>5.7603000000000001E-2</v>
          </cell>
          <cell r="G328">
            <v>13.741365</v>
          </cell>
        </row>
        <row r="329">
          <cell r="B329" t="str">
            <v>LU1105988585</v>
          </cell>
          <cell r="C329" t="str">
            <v>Australian Dollar</v>
          </cell>
          <cell r="D329">
            <v>41890</v>
          </cell>
          <cell r="E329" t="str">
            <v>Yes</v>
          </cell>
          <cell r="F329">
            <v>0.116329</v>
          </cell>
          <cell r="G329">
            <v>15.888268</v>
          </cell>
        </row>
        <row r="330">
          <cell r="B330" t="str">
            <v>LU0795475655</v>
          </cell>
          <cell r="C330" t="str">
            <v>Australian Dollar</v>
          </cell>
          <cell r="D330">
            <v>41078</v>
          </cell>
          <cell r="E330" t="str">
            <v>Yes</v>
          </cell>
          <cell r="F330">
            <v>0.30470000000000003</v>
          </cell>
          <cell r="G330">
            <v>4.2685740000000001</v>
          </cell>
        </row>
        <row r="331">
          <cell r="B331" t="str">
            <v>LU1109706330</v>
          </cell>
          <cell r="C331" t="str">
            <v>Australian Dollar</v>
          </cell>
          <cell r="D331">
            <v>41912</v>
          </cell>
          <cell r="E331" t="str">
            <v>Yes</v>
          </cell>
          <cell r="F331">
            <v>0.30343700000000001</v>
          </cell>
          <cell r="G331">
            <v>4.267963</v>
          </cell>
        </row>
        <row r="332">
          <cell r="B332" t="str">
            <v>LU0795475739</v>
          </cell>
          <cell r="C332" t="str">
            <v>Australian Dollar</v>
          </cell>
          <cell r="D332">
            <v>41078</v>
          </cell>
          <cell r="E332" t="str">
            <v>Yes</v>
          </cell>
          <cell r="F332">
            <v>-3.1451E-2</v>
          </cell>
          <cell r="G332">
            <v>5.8522910000000001</v>
          </cell>
        </row>
        <row r="333">
          <cell r="B333" t="str">
            <v>LU1105988155</v>
          </cell>
          <cell r="C333" t="str">
            <v>Australian Dollar</v>
          </cell>
          <cell r="D333">
            <v>41890</v>
          </cell>
          <cell r="E333" t="str">
            <v>Yes</v>
          </cell>
          <cell r="F333">
            <v>0.15873899999999999</v>
          </cell>
          <cell r="G333">
            <v>19.242391000000001</v>
          </cell>
        </row>
        <row r="334">
          <cell r="B334" t="str">
            <v>LU0845998839</v>
          </cell>
          <cell r="C334" t="str">
            <v>Australian Dollar</v>
          </cell>
          <cell r="D334">
            <v>41211</v>
          </cell>
          <cell r="E334" t="str">
            <v>Yes</v>
          </cell>
          <cell r="F334">
            <v>0.216116</v>
          </cell>
          <cell r="G334">
            <v>5.3817240000000002</v>
          </cell>
        </row>
        <row r="335">
          <cell r="B335" t="str">
            <v>LU1064822171</v>
          </cell>
          <cell r="C335" t="str">
            <v>Australian Dollar</v>
          </cell>
          <cell r="D335">
            <v>41774</v>
          </cell>
          <cell r="E335" t="str">
            <v>Yes</v>
          </cell>
          <cell r="F335">
            <v>0.216915</v>
          </cell>
          <cell r="G335">
            <v>5.3826879999999999</v>
          </cell>
        </row>
        <row r="336">
          <cell r="B336" t="str">
            <v>LU0911025368</v>
          </cell>
          <cell r="C336" t="str">
            <v>Australian Dollar</v>
          </cell>
          <cell r="D336">
            <v>41366</v>
          </cell>
          <cell r="E336" t="str">
            <v>Yes</v>
          </cell>
          <cell r="F336">
            <v>0.27619100000000002</v>
          </cell>
          <cell r="G336">
            <v>8.8036499999999993</v>
          </cell>
        </row>
        <row r="337">
          <cell r="B337" t="str">
            <v>LU1244145394</v>
          </cell>
          <cell r="C337" t="str">
            <v>Australian Dollar</v>
          </cell>
          <cell r="D337">
            <v>42170</v>
          </cell>
          <cell r="E337" t="str">
            <v>Yes</v>
          </cell>
          <cell r="F337">
            <v>0.39129199999999997</v>
          </cell>
          <cell r="G337">
            <v>16.976203999999999</v>
          </cell>
        </row>
        <row r="338">
          <cell r="B338" t="str">
            <v>LU1202085277</v>
          </cell>
          <cell r="C338" t="str">
            <v>Australian Dollar</v>
          </cell>
          <cell r="D338">
            <v>42083</v>
          </cell>
          <cell r="E338" t="str">
            <v>Yes</v>
          </cell>
          <cell r="F338">
            <v>0.378581</v>
          </cell>
          <cell r="G338">
            <v>14.929598</v>
          </cell>
        </row>
        <row r="339">
          <cell r="B339" t="str">
            <v>LU1156284967</v>
          </cell>
          <cell r="C339" t="str">
            <v>Australian Dollar</v>
          </cell>
          <cell r="D339">
            <v>41992</v>
          </cell>
          <cell r="E339" t="str">
            <v>Yes</v>
          </cell>
          <cell r="F339">
            <v>0.22286500000000001</v>
          </cell>
          <cell r="G339">
            <v>16.076786999999999</v>
          </cell>
        </row>
        <row r="340">
          <cell r="B340" t="str">
            <v>LU0795475812</v>
          </cell>
          <cell r="C340" t="str">
            <v>Australian Dollar</v>
          </cell>
          <cell r="D340">
            <v>41078</v>
          </cell>
          <cell r="E340" t="str">
            <v>Yes</v>
          </cell>
          <cell r="F340">
            <v>-3.0415999999999999E-2</v>
          </cell>
          <cell r="G340">
            <v>3.2053530000000001</v>
          </cell>
        </row>
        <row r="341">
          <cell r="B341" t="str">
            <v>LU0795475903</v>
          </cell>
          <cell r="C341" t="str">
            <v>Australian Dollar</v>
          </cell>
          <cell r="D341">
            <v>41078</v>
          </cell>
          <cell r="E341" t="str">
            <v>Yes</v>
          </cell>
          <cell r="F341">
            <v>0.283883</v>
          </cell>
          <cell r="G341">
            <v>3.970898</v>
          </cell>
        </row>
        <row r="342">
          <cell r="B342" t="str">
            <v>LU0894524494</v>
          </cell>
          <cell r="C342" t="str">
            <v>Australian Dollar</v>
          </cell>
          <cell r="D342">
            <v>41334</v>
          </cell>
          <cell r="E342" t="str">
            <v>Yes</v>
          </cell>
          <cell r="F342">
            <v>0.28190900000000002</v>
          </cell>
          <cell r="G342">
            <v>3.9751240000000001</v>
          </cell>
        </row>
        <row r="343">
          <cell r="B343" t="str">
            <v>LU0795476117</v>
          </cell>
          <cell r="C343" t="str">
            <v>Australian Dollar</v>
          </cell>
          <cell r="D343">
            <v>41078</v>
          </cell>
          <cell r="E343" t="str">
            <v>Yes</v>
          </cell>
          <cell r="F343">
            <v>0.53442100000000003</v>
          </cell>
          <cell r="G343">
            <v>4.7636320000000003</v>
          </cell>
        </row>
        <row r="344">
          <cell r="B344" t="str">
            <v>LU0995084182</v>
          </cell>
          <cell r="C344" t="str">
            <v>Australian Dollar</v>
          </cell>
          <cell r="D344">
            <v>41617</v>
          </cell>
          <cell r="E344" t="str">
            <v>Yes</v>
          </cell>
          <cell r="F344">
            <v>0.53439000000000003</v>
          </cell>
          <cell r="G344">
            <v>4.7593319999999997</v>
          </cell>
        </row>
        <row r="345">
          <cell r="B345" t="str">
            <v>LU0795476380</v>
          </cell>
          <cell r="C345" t="str">
            <v>Australian Dollar</v>
          </cell>
          <cell r="D345">
            <v>41078</v>
          </cell>
          <cell r="E345" t="str">
            <v>Yes</v>
          </cell>
          <cell r="F345">
            <v>0.40680899999999998</v>
          </cell>
          <cell r="G345">
            <v>4.0773109999999999</v>
          </cell>
        </row>
        <row r="346">
          <cell r="B346" t="str">
            <v>LU1032624295</v>
          </cell>
          <cell r="C346" t="str">
            <v>Australian Dollar</v>
          </cell>
          <cell r="D346">
            <v>41684</v>
          </cell>
          <cell r="E346" t="str">
            <v>Yes</v>
          </cell>
          <cell r="F346">
            <v>0.27727200000000002</v>
          </cell>
          <cell r="G346">
            <v>13.649191</v>
          </cell>
        </row>
        <row r="347">
          <cell r="B347" t="str">
            <v>LU1027914107</v>
          </cell>
          <cell r="C347" t="str">
            <v>Australian Dollar</v>
          </cell>
          <cell r="D347">
            <v>41684</v>
          </cell>
          <cell r="E347" t="str">
            <v>Yes</v>
          </cell>
          <cell r="F347">
            <v>0.27764800000000001</v>
          </cell>
          <cell r="G347">
            <v>13.657304999999999</v>
          </cell>
        </row>
        <row r="348">
          <cell r="D348"/>
        </row>
        <row r="349">
          <cell r="B349"/>
          <cell r="C349"/>
          <cell r="D349"/>
          <cell r="F349"/>
          <cell r="G349"/>
        </row>
        <row r="350">
          <cell r="B350"/>
          <cell r="C350"/>
          <cell r="D350"/>
          <cell r="F350"/>
          <cell r="G350"/>
        </row>
        <row r="351">
          <cell r="B351" t="str">
            <v>LU0801100222</v>
          </cell>
          <cell r="C351" t="str">
            <v>Swiss Franc</v>
          </cell>
          <cell r="D351">
            <v>41099</v>
          </cell>
          <cell r="E351" t="str">
            <v>Yes</v>
          </cell>
          <cell r="F351">
            <v>0.25402200000000003</v>
          </cell>
          <cell r="G351">
            <v>4.2663739999999999</v>
          </cell>
        </row>
        <row r="352">
          <cell r="B352" t="str">
            <v>LU0801100495</v>
          </cell>
          <cell r="C352" t="str">
            <v>Swiss Franc</v>
          </cell>
          <cell r="D352">
            <v>41099</v>
          </cell>
          <cell r="E352" t="str">
            <v>Yes</v>
          </cell>
          <cell r="F352">
            <v>0.253969</v>
          </cell>
          <cell r="G352">
            <v>4.2618410000000004</v>
          </cell>
        </row>
        <row r="353">
          <cell r="B353" t="str">
            <v>LU1259264361</v>
          </cell>
          <cell r="C353" t="str">
            <v>Swiss Franc</v>
          </cell>
          <cell r="D353">
            <v>42206</v>
          </cell>
          <cell r="E353" t="str">
            <v>Yes</v>
          </cell>
          <cell r="F353">
            <v>0.44919399999999998</v>
          </cell>
          <cell r="G353">
            <v>15.273139</v>
          </cell>
        </row>
        <row r="354">
          <cell r="B354" t="str">
            <v>LU1259264445</v>
          </cell>
          <cell r="C354" t="str">
            <v>Swiss Franc</v>
          </cell>
          <cell r="D354">
            <v>42206</v>
          </cell>
          <cell r="E354" t="str">
            <v>Yes</v>
          </cell>
          <cell r="F354">
            <v>0.41668300000000003</v>
          </cell>
          <cell r="G354">
            <v>17.006135</v>
          </cell>
        </row>
        <row r="355">
          <cell r="B355" t="str">
            <v>LU1259264791</v>
          </cell>
          <cell r="C355" t="str">
            <v>Swiss Franc</v>
          </cell>
          <cell r="D355">
            <v>42206</v>
          </cell>
          <cell r="E355" t="str">
            <v>Yes</v>
          </cell>
          <cell r="F355">
            <v>0.37235200000000002</v>
          </cell>
          <cell r="G355">
            <v>13.873604</v>
          </cell>
        </row>
        <row r="356">
          <cell r="B356" t="str">
            <v>LU1259264874</v>
          </cell>
          <cell r="C356" t="str">
            <v>Swiss Franc</v>
          </cell>
          <cell r="D356">
            <v>42206</v>
          </cell>
          <cell r="E356" t="str">
            <v>Yes</v>
          </cell>
          <cell r="F356">
            <v>0.34699099999999999</v>
          </cell>
          <cell r="G356">
            <v>15.587381000000001</v>
          </cell>
        </row>
        <row r="357">
          <cell r="B357" t="str">
            <v>LU0865487556</v>
          </cell>
          <cell r="C357" t="str">
            <v>Swiss Franc</v>
          </cell>
          <cell r="D357">
            <v>41257</v>
          </cell>
          <cell r="E357" t="str">
            <v>Yes</v>
          </cell>
          <cell r="F357">
            <v>0.33301199999999997</v>
          </cell>
          <cell r="G357">
            <v>3.9367770000000002</v>
          </cell>
        </row>
        <row r="358">
          <cell r="B358" t="str">
            <v>LU0801102350</v>
          </cell>
          <cell r="C358" t="str">
            <v>Swiss Franc</v>
          </cell>
          <cell r="D358">
            <v>41099</v>
          </cell>
          <cell r="E358" t="str">
            <v>Yes</v>
          </cell>
          <cell r="F358">
            <v>0.31233899999999998</v>
          </cell>
          <cell r="G358">
            <v>4.0302889999999998</v>
          </cell>
        </row>
        <row r="359">
          <cell r="D359"/>
        </row>
        <row r="360">
          <cell r="B360"/>
          <cell r="C360"/>
          <cell r="D360"/>
          <cell r="F360"/>
          <cell r="G360"/>
        </row>
        <row r="361">
          <cell r="B361"/>
          <cell r="C361"/>
          <cell r="D361"/>
          <cell r="F361"/>
          <cell r="G361"/>
        </row>
        <row r="362">
          <cell r="B362" t="str">
            <v>LU0811022101</v>
          </cell>
          <cell r="C362" t="str">
            <v>Pound Sterling</v>
          </cell>
          <cell r="D362">
            <v>41122</v>
          </cell>
          <cell r="E362" t="str">
            <v>Yes</v>
          </cell>
          <cell r="F362">
            <v>0.17674000000000001</v>
          </cell>
          <cell r="G362">
            <v>3.2320419999999999</v>
          </cell>
        </row>
        <row r="363">
          <cell r="B363" t="str">
            <v>LU1891783950</v>
          </cell>
          <cell r="C363" t="str">
            <v>Pound Sterling</v>
          </cell>
          <cell r="D363">
            <v>43427</v>
          </cell>
          <cell r="E363" t="str">
            <v>Yes</v>
          </cell>
          <cell r="F363"/>
          <cell r="G363"/>
        </row>
        <row r="364">
          <cell r="B364" t="str">
            <v>LU1244147093</v>
          </cell>
          <cell r="C364" t="str">
            <v>Pound Sterling</v>
          </cell>
          <cell r="D364">
            <v>42170</v>
          </cell>
          <cell r="E364" t="str">
            <v>Yes</v>
          </cell>
          <cell r="F364">
            <v>0.36523899999999998</v>
          </cell>
          <cell r="G364">
            <v>3.2290199999999998</v>
          </cell>
        </row>
        <row r="365">
          <cell r="B365" t="str">
            <v>LU1244146798</v>
          </cell>
          <cell r="C365" t="str">
            <v>Pound Sterling</v>
          </cell>
          <cell r="D365">
            <v>42170</v>
          </cell>
          <cell r="E365" t="str">
            <v>Yes</v>
          </cell>
          <cell r="F365">
            <v>0.36264800000000003</v>
          </cell>
          <cell r="G365">
            <v>3.2282679999999999</v>
          </cell>
        </row>
        <row r="366">
          <cell r="B366" t="str">
            <v>LU1980082736</v>
          </cell>
          <cell r="C366" t="str">
            <v>Pound Sterling</v>
          </cell>
          <cell r="D366">
            <v>43573</v>
          </cell>
          <cell r="E366" t="str">
            <v>Yes</v>
          </cell>
          <cell r="F366"/>
          <cell r="G366"/>
        </row>
        <row r="367">
          <cell r="B367" t="str">
            <v>LU1172893205</v>
          </cell>
          <cell r="C367" t="str">
            <v>Pound Sterling</v>
          </cell>
          <cell r="D367">
            <v>42037</v>
          </cell>
          <cell r="E367" t="str">
            <v>Yes</v>
          </cell>
          <cell r="F367">
            <v>0.37732199999999999</v>
          </cell>
          <cell r="G367">
            <v>16.948945999999999</v>
          </cell>
        </row>
        <row r="368">
          <cell r="B368" t="str">
            <v>LU1259264288</v>
          </cell>
          <cell r="C368" t="str">
            <v>Pound Sterling</v>
          </cell>
          <cell r="D368">
            <v>42206</v>
          </cell>
          <cell r="E368" t="str">
            <v>Yes</v>
          </cell>
          <cell r="F368">
            <v>0.53515000000000001</v>
          </cell>
          <cell r="G368">
            <v>12.934146</v>
          </cell>
        </row>
        <row r="369">
          <cell r="B369" t="str">
            <v>LU1864522831</v>
          </cell>
          <cell r="C369" t="str">
            <v>Pound Sterling</v>
          </cell>
          <cell r="D369">
            <v>43326</v>
          </cell>
          <cell r="E369" t="str">
            <v>Yes</v>
          </cell>
          <cell r="F369"/>
          <cell r="G369"/>
        </row>
        <row r="370">
          <cell r="B370" t="str">
            <v>LU1245841918</v>
          </cell>
          <cell r="C370" t="str">
            <v>Pound Sterling</v>
          </cell>
          <cell r="D370">
            <v>42170</v>
          </cell>
          <cell r="E370" t="str">
            <v>Yes</v>
          </cell>
          <cell r="F370">
            <v>0.53229899999999997</v>
          </cell>
          <cell r="G370">
            <v>12.929240999999999</v>
          </cell>
        </row>
        <row r="371">
          <cell r="B371" t="str">
            <v>LU1156285774</v>
          </cell>
          <cell r="C371" t="str">
            <v>Pound Sterling</v>
          </cell>
          <cell r="D371">
            <v>41992</v>
          </cell>
          <cell r="E371" t="str">
            <v>Yes</v>
          </cell>
          <cell r="F371">
            <v>0.42189500000000002</v>
          </cell>
          <cell r="G371">
            <v>16.958313</v>
          </cell>
        </row>
        <row r="372">
          <cell r="B372" t="str">
            <v>LU1259265095</v>
          </cell>
          <cell r="C372" t="str">
            <v>Pound Sterling</v>
          </cell>
          <cell r="D372">
            <v>42206</v>
          </cell>
          <cell r="E372" t="str">
            <v>Yes</v>
          </cell>
          <cell r="F372">
            <v>0.44701099999999999</v>
          </cell>
          <cell r="G372">
            <v>11.781347999999999</v>
          </cell>
        </row>
        <row r="373">
          <cell r="B373" t="str">
            <v>LU1235131007</v>
          </cell>
          <cell r="C373" t="str">
            <v>Pound Sterling</v>
          </cell>
          <cell r="D373">
            <v>42142</v>
          </cell>
          <cell r="E373" t="str">
            <v>Yes</v>
          </cell>
          <cell r="F373">
            <v>0.42286499999999999</v>
          </cell>
          <cell r="G373">
            <v>13.379483</v>
          </cell>
        </row>
        <row r="374">
          <cell r="B374" t="str">
            <v>LU1235131262</v>
          </cell>
          <cell r="C374" t="str">
            <v>Pound Sterling</v>
          </cell>
          <cell r="D374">
            <v>42142</v>
          </cell>
          <cell r="E374" t="str">
            <v>Yes</v>
          </cell>
          <cell r="F374">
            <v>0.40566400000000002</v>
          </cell>
          <cell r="G374">
            <v>13.375914</v>
          </cell>
        </row>
        <row r="375">
          <cell r="B375" t="str">
            <v>LU1245753543</v>
          </cell>
          <cell r="C375" t="str">
            <v>Pound Sterling</v>
          </cell>
          <cell r="D375">
            <v>42170</v>
          </cell>
          <cell r="E375" t="str">
            <v>Yes</v>
          </cell>
          <cell r="F375">
            <v>0.50160300000000002</v>
          </cell>
          <cell r="G375">
            <v>3.9672830000000001</v>
          </cell>
        </row>
        <row r="376">
          <cell r="B376" t="str">
            <v>LU1573301014</v>
          </cell>
          <cell r="C376" t="str">
            <v>Pound Sterling</v>
          </cell>
          <cell r="D376">
            <v>42800</v>
          </cell>
          <cell r="E376" t="str">
            <v>Yes</v>
          </cell>
          <cell r="F376"/>
          <cell r="G376"/>
        </row>
        <row r="377">
          <cell r="B377" t="str">
            <v>LU1828134434</v>
          </cell>
          <cell r="C377" t="str">
            <v>Pound Sterling</v>
          </cell>
          <cell r="D377">
            <v>43264</v>
          </cell>
          <cell r="E377" t="str">
            <v>Yes</v>
          </cell>
          <cell r="F377"/>
          <cell r="G377"/>
        </row>
        <row r="378">
          <cell r="B378" t="str">
            <v>LU1109706686</v>
          </cell>
          <cell r="C378" t="str">
            <v>Pound Sterling</v>
          </cell>
          <cell r="D378">
            <v>41946</v>
          </cell>
          <cell r="E378" t="str">
            <v>Yes</v>
          </cell>
          <cell r="F378">
            <v>0.45863300000000001</v>
          </cell>
          <cell r="G378">
            <v>3.9668109999999999</v>
          </cell>
        </row>
        <row r="379">
          <cell r="B379" t="str">
            <v>LU1607208169</v>
          </cell>
          <cell r="C379" t="str">
            <v>Pound Sterling</v>
          </cell>
          <cell r="D379">
            <v>42863</v>
          </cell>
          <cell r="E379" t="str">
            <v>Yes</v>
          </cell>
          <cell r="F379"/>
          <cell r="G379"/>
        </row>
        <row r="380">
          <cell r="D380"/>
        </row>
        <row r="381">
          <cell r="B381"/>
          <cell r="C381"/>
          <cell r="D381"/>
          <cell r="F381"/>
          <cell r="G381"/>
        </row>
        <row r="382">
          <cell r="B382"/>
          <cell r="C382"/>
          <cell r="D382"/>
          <cell r="F382"/>
          <cell r="G382"/>
        </row>
        <row r="383">
          <cell r="B383" t="str">
            <v>LU0811022366</v>
          </cell>
          <cell r="C383" t="str">
            <v>New Zealand Dollar</v>
          </cell>
          <cell r="D383">
            <v>41122</v>
          </cell>
          <cell r="E383" t="str">
            <v>Yes</v>
          </cell>
          <cell r="F383">
            <v>0.32275300000000001</v>
          </cell>
          <cell r="G383">
            <v>3.1954699999999998</v>
          </cell>
        </row>
        <row r="384">
          <cell r="B384" t="str">
            <v>LU1027913984</v>
          </cell>
          <cell r="C384" t="str">
            <v>New Zealand Dollar</v>
          </cell>
          <cell r="D384">
            <v>41684</v>
          </cell>
          <cell r="E384" t="str">
            <v>Yes</v>
          </cell>
          <cell r="F384">
            <v>9.5492999999999995E-2</v>
          </cell>
          <cell r="G384">
            <v>13.727677999999999</v>
          </cell>
        </row>
        <row r="385">
          <cell r="B385" t="str">
            <v>LU1105988668</v>
          </cell>
          <cell r="C385" t="str">
            <v>New Zealand Dollar</v>
          </cell>
          <cell r="D385">
            <v>41890</v>
          </cell>
          <cell r="E385" t="str">
            <v>Yes</v>
          </cell>
          <cell r="F385">
            <v>0.132136</v>
          </cell>
          <cell r="G385">
            <v>15.793555</v>
          </cell>
        </row>
        <row r="386">
          <cell r="B386" t="str">
            <v>LU0817827503</v>
          </cell>
          <cell r="C386" t="str">
            <v>New Zealand Dollar</v>
          </cell>
          <cell r="D386">
            <v>41134</v>
          </cell>
          <cell r="E386" t="str">
            <v>Yes</v>
          </cell>
          <cell r="F386">
            <v>0.38645800000000002</v>
          </cell>
          <cell r="G386">
            <v>4.2403459999999997</v>
          </cell>
        </row>
        <row r="387">
          <cell r="B387" t="str">
            <v>LU0965088916</v>
          </cell>
          <cell r="C387" t="str">
            <v>New Zealand Dollar</v>
          </cell>
          <cell r="D387">
            <v>41526</v>
          </cell>
          <cell r="E387" t="str">
            <v>Yes</v>
          </cell>
          <cell r="F387">
            <v>2.2252000000000001E-2</v>
          </cell>
          <cell r="G387">
            <v>5.8282579999999999</v>
          </cell>
        </row>
        <row r="388">
          <cell r="B388" t="str">
            <v>LU1105988239</v>
          </cell>
          <cell r="C388" t="str">
            <v>New Zealand Dollar</v>
          </cell>
          <cell r="D388">
            <v>41890</v>
          </cell>
          <cell r="E388" t="str">
            <v>Yes</v>
          </cell>
          <cell r="F388">
            <v>0.19154099999999999</v>
          </cell>
          <cell r="G388">
            <v>19.210578999999999</v>
          </cell>
        </row>
        <row r="389">
          <cell r="B389" t="str">
            <v>LU1064822338</v>
          </cell>
          <cell r="C389" t="str">
            <v>New Zealand Dollar</v>
          </cell>
          <cell r="D389">
            <v>41774</v>
          </cell>
          <cell r="E389" t="str">
            <v>Yes</v>
          </cell>
          <cell r="F389">
            <v>0.27357100000000001</v>
          </cell>
          <cell r="G389">
            <v>5.3706820000000004</v>
          </cell>
        </row>
        <row r="390">
          <cell r="B390" t="str">
            <v>LU1244145550</v>
          </cell>
          <cell r="C390" t="str">
            <v>New Zealand Dollar</v>
          </cell>
          <cell r="D390">
            <v>42170</v>
          </cell>
          <cell r="E390" t="str">
            <v>Yes</v>
          </cell>
          <cell r="F390">
            <v>0.35422500000000001</v>
          </cell>
          <cell r="G390">
            <v>16.729077</v>
          </cell>
        </row>
        <row r="391">
          <cell r="B391" t="str">
            <v>LU1202085350</v>
          </cell>
          <cell r="C391" t="str">
            <v>New Zealand Dollar</v>
          </cell>
          <cell r="D391">
            <v>42083</v>
          </cell>
          <cell r="E391" t="str">
            <v>Yes</v>
          </cell>
          <cell r="F391">
            <v>0.396787</v>
          </cell>
          <cell r="G391">
            <v>14.905570000000001</v>
          </cell>
        </row>
        <row r="392">
          <cell r="B392" t="str">
            <v>LU1156285345</v>
          </cell>
          <cell r="C392" t="str">
            <v>New Zealand Dollar</v>
          </cell>
          <cell r="D392">
            <v>41992</v>
          </cell>
          <cell r="E392" t="str">
            <v>Yes</v>
          </cell>
          <cell r="F392">
            <v>0.24386099999999999</v>
          </cell>
          <cell r="G392">
            <v>15.994349</v>
          </cell>
        </row>
        <row r="393">
          <cell r="B393" t="str">
            <v>LU0965089054</v>
          </cell>
          <cell r="C393" t="str">
            <v>New Zealand Dollar</v>
          </cell>
          <cell r="D393">
            <v>41526</v>
          </cell>
          <cell r="E393" t="str">
            <v>Yes</v>
          </cell>
          <cell r="F393">
            <v>0.35948400000000003</v>
          </cell>
          <cell r="G393">
            <v>3.961614</v>
          </cell>
        </row>
        <row r="394">
          <cell r="B394" t="str">
            <v>LU0965089138</v>
          </cell>
          <cell r="C394" t="str">
            <v>New Zealand Dollar</v>
          </cell>
          <cell r="D394">
            <v>41526</v>
          </cell>
          <cell r="E394" t="str">
            <v>Yes</v>
          </cell>
          <cell r="F394">
            <v>0.36138500000000001</v>
          </cell>
          <cell r="G394">
            <v>3.9701550000000001</v>
          </cell>
        </row>
        <row r="395">
          <cell r="B395" t="str">
            <v>LU0965088833</v>
          </cell>
          <cell r="C395" t="str">
            <v>New Zealand Dollar</v>
          </cell>
          <cell r="D395">
            <v>41526</v>
          </cell>
          <cell r="E395" t="str">
            <v>Yes</v>
          </cell>
          <cell r="F395">
            <v>0.60267499999999996</v>
          </cell>
          <cell r="G395">
            <v>4.7572679999999998</v>
          </cell>
        </row>
        <row r="396">
          <cell r="B396" t="str">
            <v>LU0995084935</v>
          </cell>
          <cell r="C396" t="str">
            <v>New Zealand Dollar</v>
          </cell>
          <cell r="D396">
            <v>41617</v>
          </cell>
          <cell r="E396" t="str">
            <v>Yes</v>
          </cell>
          <cell r="F396">
            <v>0.60123099999999996</v>
          </cell>
          <cell r="G396">
            <v>4.7597889999999996</v>
          </cell>
        </row>
        <row r="397">
          <cell r="B397" t="str">
            <v>LU1027914362</v>
          </cell>
          <cell r="C397" t="str">
            <v>New Zealand Dollar</v>
          </cell>
          <cell r="D397">
            <v>41684</v>
          </cell>
          <cell r="E397" t="str">
            <v>Yes</v>
          </cell>
          <cell r="F397">
            <v>0.31655499999999998</v>
          </cell>
          <cell r="G397">
            <v>13.615313</v>
          </cell>
        </row>
        <row r="398">
          <cell r="D398"/>
        </row>
        <row r="399">
          <cell r="B399"/>
          <cell r="C399"/>
          <cell r="D399"/>
          <cell r="F399"/>
          <cell r="G399"/>
        </row>
        <row r="400">
          <cell r="B400"/>
          <cell r="C400"/>
          <cell r="D400"/>
          <cell r="F400"/>
          <cell r="G400"/>
        </row>
        <row r="401">
          <cell r="B401" t="str">
            <v>LU1064822411</v>
          </cell>
          <cell r="C401" t="str">
            <v>South African Rand</v>
          </cell>
          <cell r="D401">
            <v>41774</v>
          </cell>
          <cell r="E401" t="str">
            <v>Yes</v>
          </cell>
          <cell r="F401">
            <v>0.16003300000000001</v>
          </cell>
          <cell r="G401">
            <v>3.205676</v>
          </cell>
        </row>
        <row r="402">
          <cell r="B402" t="str">
            <v>LU0911025798</v>
          </cell>
          <cell r="C402" t="str">
            <v>South African Rand</v>
          </cell>
          <cell r="D402">
            <v>41366</v>
          </cell>
          <cell r="E402" t="str">
            <v>Yes</v>
          </cell>
          <cell r="F402">
            <v>0.158802</v>
          </cell>
          <cell r="G402">
            <v>3.202563</v>
          </cell>
        </row>
        <row r="403">
          <cell r="B403" t="str">
            <v>LU1027913802</v>
          </cell>
          <cell r="C403" t="str">
            <v>South African Rand</v>
          </cell>
          <cell r="D403">
            <v>41684</v>
          </cell>
          <cell r="E403" t="str">
            <v>Yes</v>
          </cell>
          <cell r="F403">
            <v>9.8399999999999998E-3</v>
          </cell>
          <cell r="G403">
            <v>13.652051</v>
          </cell>
        </row>
        <row r="404">
          <cell r="B404" t="str">
            <v>LU1105988742</v>
          </cell>
          <cell r="C404" t="str">
            <v>South African Rand</v>
          </cell>
          <cell r="D404">
            <v>41890</v>
          </cell>
          <cell r="E404" t="str">
            <v>Yes</v>
          </cell>
          <cell r="F404">
            <v>8.9300000000000002E-4</v>
          </cell>
          <cell r="G404">
            <v>15.639725</v>
          </cell>
        </row>
        <row r="405">
          <cell r="B405" t="str">
            <v>LU1987066633</v>
          </cell>
          <cell r="C405" t="str">
            <v>South African Rand</v>
          </cell>
          <cell r="D405">
            <v>43587</v>
          </cell>
          <cell r="E405" t="str">
            <v>Yes</v>
          </cell>
          <cell r="F405"/>
          <cell r="G405"/>
        </row>
        <row r="406">
          <cell r="B406" t="str">
            <v>LU0911025871</v>
          </cell>
          <cell r="C406" t="str">
            <v>South African Rand</v>
          </cell>
          <cell r="D406">
            <v>41366</v>
          </cell>
          <cell r="E406" t="str">
            <v>Yes</v>
          </cell>
          <cell r="F406">
            <v>-0.113848</v>
          </cell>
          <cell r="G406">
            <v>5.8002190000000002</v>
          </cell>
        </row>
        <row r="407">
          <cell r="B407" t="str">
            <v>LU1105988312</v>
          </cell>
          <cell r="C407" t="str">
            <v>South African Rand</v>
          </cell>
          <cell r="D407">
            <v>41890</v>
          </cell>
          <cell r="E407" t="str">
            <v>Yes</v>
          </cell>
          <cell r="F407">
            <v>0.127219</v>
          </cell>
          <cell r="G407">
            <v>19.206790000000002</v>
          </cell>
        </row>
        <row r="408">
          <cell r="B408" t="str">
            <v>LU1064821959</v>
          </cell>
          <cell r="C408" t="str">
            <v>South African Rand</v>
          </cell>
          <cell r="D408">
            <v>41774</v>
          </cell>
          <cell r="E408" t="str">
            <v>Yes</v>
          </cell>
          <cell r="F408">
            <v>0.121752</v>
          </cell>
          <cell r="G408">
            <v>5.3278030000000003</v>
          </cell>
        </row>
        <row r="409">
          <cell r="B409" t="str">
            <v>LU0966752080</v>
          </cell>
          <cell r="C409" t="str">
            <v>South African Rand</v>
          </cell>
          <cell r="D409">
            <v>41593</v>
          </cell>
          <cell r="E409" t="str">
            <v>Yes</v>
          </cell>
          <cell r="F409">
            <v>0.12298099999999999</v>
          </cell>
          <cell r="G409">
            <v>5.3264060000000004</v>
          </cell>
        </row>
        <row r="410">
          <cell r="B410" t="str">
            <v>LU1064822254</v>
          </cell>
          <cell r="C410" t="str">
            <v>South African Rand</v>
          </cell>
          <cell r="D410">
            <v>41774</v>
          </cell>
          <cell r="E410" t="str">
            <v>Yes</v>
          </cell>
          <cell r="F410">
            <v>0.122597</v>
          </cell>
          <cell r="G410">
            <v>5.3254039999999998</v>
          </cell>
        </row>
        <row r="411">
          <cell r="B411" t="str">
            <v>LU1244145717</v>
          </cell>
          <cell r="C411" t="str">
            <v>South African Rand</v>
          </cell>
          <cell r="D411">
            <v>42170</v>
          </cell>
          <cell r="E411" t="str">
            <v>Yes</v>
          </cell>
          <cell r="F411">
            <v>0.37737599999999999</v>
          </cell>
          <cell r="G411">
            <v>16.933337000000002</v>
          </cell>
        </row>
        <row r="412">
          <cell r="B412" t="str">
            <v>LU1202085434</v>
          </cell>
          <cell r="C412" t="str">
            <v>South African Rand</v>
          </cell>
          <cell r="D412">
            <v>42083</v>
          </cell>
          <cell r="E412" t="str">
            <v>Yes</v>
          </cell>
          <cell r="F412">
            <v>0.35267300000000001</v>
          </cell>
          <cell r="G412">
            <v>14.867937</v>
          </cell>
        </row>
        <row r="413">
          <cell r="B413" t="str">
            <v>LU1156285006</v>
          </cell>
          <cell r="C413" t="str">
            <v>South African Rand</v>
          </cell>
          <cell r="D413">
            <v>41992</v>
          </cell>
          <cell r="E413" t="str">
            <v>Yes</v>
          </cell>
          <cell r="F413">
            <v>0.166992</v>
          </cell>
          <cell r="G413">
            <v>15.999275000000001</v>
          </cell>
        </row>
        <row r="414">
          <cell r="B414" t="str">
            <v>LU0911025954</v>
          </cell>
          <cell r="C414" t="str">
            <v>South African Rand</v>
          </cell>
          <cell r="D414">
            <v>41366</v>
          </cell>
          <cell r="E414" t="str">
            <v>Yes</v>
          </cell>
          <cell r="F414">
            <v>0.229188</v>
          </cell>
          <cell r="G414">
            <v>3.965103</v>
          </cell>
        </row>
        <row r="415">
          <cell r="B415" t="str">
            <v>LU0911026093</v>
          </cell>
          <cell r="C415" t="str">
            <v>South African Rand</v>
          </cell>
          <cell r="D415">
            <v>41366</v>
          </cell>
          <cell r="E415" t="str">
            <v>Yes</v>
          </cell>
          <cell r="F415">
            <v>0.23128499999999999</v>
          </cell>
          <cell r="G415">
            <v>3.9649000000000001</v>
          </cell>
        </row>
        <row r="416">
          <cell r="B416" t="str">
            <v>LU0911417367</v>
          </cell>
          <cell r="C416" t="str">
            <v>South African Rand</v>
          </cell>
          <cell r="D416">
            <v>41366</v>
          </cell>
          <cell r="E416" t="str">
            <v>Yes</v>
          </cell>
          <cell r="F416">
            <v>0.46517999999999998</v>
          </cell>
          <cell r="G416">
            <v>4.7209700000000003</v>
          </cell>
        </row>
        <row r="417">
          <cell r="B417" t="str">
            <v>LU0995084695</v>
          </cell>
          <cell r="C417" t="str">
            <v>South African Rand</v>
          </cell>
          <cell r="D417">
            <v>41617</v>
          </cell>
          <cell r="E417" t="str">
            <v>Yes</v>
          </cell>
          <cell r="F417">
            <v>0.46417000000000003</v>
          </cell>
          <cell r="G417">
            <v>4.7228700000000003</v>
          </cell>
        </row>
        <row r="418">
          <cell r="B418" t="str">
            <v>LU1216008208</v>
          </cell>
          <cell r="C418" t="str">
            <v>South African Rand</v>
          </cell>
          <cell r="D418">
            <v>42114</v>
          </cell>
          <cell r="E418" t="str">
            <v>Yes</v>
          </cell>
          <cell r="F418">
            <v>0.337586</v>
          </cell>
          <cell r="G418">
            <v>4.0734659999999998</v>
          </cell>
        </row>
        <row r="419">
          <cell r="B419" t="str">
            <v>LU1064822502</v>
          </cell>
          <cell r="C419" t="str">
            <v>South African Rand</v>
          </cell>
          <cell r="D419">
            <v>41774</v>
          </cell>
          <cell r="E419" t="str">
            <v>Yes</v>
          </cell>
          <cell r="F419">
            <v>0.24465999999999999</v>
          </cell>
          <cell r="G419">
            <v>13.621530999999999</v>
          </cell>
        </row>
        <row r="420">
          <cell r="B420" t="str">
            <v>LU1027914289</v>
          </cell>
          <cell r="C420" t="str">
            <v>South African Rand</v>
          </cell>
          <cell r="D420">
            <v>41684</v>
          </cell>
          <cell r="E420" t="str">
            <v>Yes</v>
          </cell>
          <cell r="F420">
            <v>0.24440400000000001</v>
          </cell>
          <cell r="G420">
            <v>13.621112999999999</v>
          </cell>
        </row>
        <row r="421">
          <cell r="D421"/>
        </row>
        <row r="422">
          <cell r="B422"/>
          <cell r="C422"/>
          <cell r="D422"/>
          <cell r="F422"/>
          <cell r="G422"/>
        </row>
        <row r="423">
          <cell r="B423"/>
          <cell r="C423"/>
          <cell r="D423"/>
          <cell r="F423"/>
          <cell r="G423"/>
        </row>
        <row r="424">
          <cell r="B424" t="str">
            <v>LU1098667097</v>
          </cell>
          <cell r="C424" t="str">
            <v>Offshore Chinese Yuan</v>
          </cell>
          <cell r="D424">
            <v>41912</v>
          </cell>
          <cell r="E424" t="str">
            <v>Yes</v>
          </cell>
          <cell r="F424">
            <v>0.81672800000000001</v>
          </cell>
          <cell r="G424">
            <v>4.5205719999999996</v>
          </cell>
        </row>
        <row r="425">
          <cell r="B425" t="str">
            <v>SG9999010763</v>
          </cell>
          <cell r="C425" t="str">
            <v>Offshore Chinese Yuan</v>
          </cell>
          <cell r="D425">
            <v>41519</v>
          </cell>
          <cell r="E425" t="str">
            <v>Yes</v>
          </cell>
          <cell r="F425">
            <v>0.499857</v>
          </cell>
          <cell r="G425">
            <v>3.5117050000000001</v>
          </cell>
        </row>
        <row r="426">
          <cell r="D426"/>
        </row>
        <row r="427">
          <cell r="B427"/>
          <cell r="C427"/>
          <cell r="D427"/>
          <cell r="F427"/>
          <cell r="G427"/>
        </row>
        <row r="428">
          <cell r="B428"/>
          <cell r="C428"/>
          <cell r="D428"/>
          <cell r="F428"/>
          <cell r="G428"/>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zoomScaleNormal="100" workbookViewId="0">
      <selection activeCell="O6" sqref="O6"/>
    </sheetView>
  </sheetViews>
  <sheetFormatPr defaultColWidth="8.3984375" defaultRowHeight="14" x14ac:dyDescent="0.3"/>
  <cols>
    <col min="1" max="1" width="14.3984375" style="19" customWidth="1"/>
    <col min="2" max="3" width="13.3984375" style="19" customWidth="1"/>
    <col min="4" max="4" width="10.3984375" style="19" customWidth="1"/>
    <col min="5" max="5" width="11.296875" style="19" customWidth="1"/>
    <col min="6" max="6" width="9.3984375" style="19" customWidth="1"/>
    <col min="7" max="12" width="14.3984375" style="19" customWidth="1"/>
    <col min="13" max="16384" width="8.3984375" style="19"/>
  </cols>
  <sheetData>
    <row r="1" spans="1:16" ht="50.25" customHeight="1" x14ac:dyDescent="0.3">
      <c r="A1" s="152"/>
      <c r="B1" s="152"/>
      <c r="C1" s="152"/>
      <c r="D1" s="152"/>
      <c r="E1" s="152"/>
      <c r="F1" s="152"/>
      <c r="G1" s="36"/>
      <c r="H1" s="36"/>
      <c r="I1" s="36"/>
      <c r="J1" s="36"/>
      <c r="K1" s="36"/>
      <c r="L1" s="36"/>
    </row>
    <row r="2" spans="1:16" ht="15.45" customHeight="1" x14ac:dyDescent="0.3">
      <c r="A2" s="37"/>
      <c r="B2" s="37"/>
      <c r="C2" s="37"/>
      <c r="D2" s="37"/>
      <c r="E2" s="37"/>
      <c r="F2" s="37"/>
      <c r="G2" s="36"/>
      <c r="H2" s="36"/>
      <c r="I2" s="36"/>
      <c r="J2" s="36"/>
      <c r="K2" s="36"/>
      <c r="L2" s="36"/>
    </row>
    <row r="3" spans="1:16" s="8" customFormat="1" ht="15.45" customHeight="1" x14ac:dyDescent="0.3">
      <c r="A3" s="153" t="s">
        <v>57</v>
      </c>
      <c r="B3" s="153"/>
      <c r="C3" s="153"/>
      <c r="D3" s="153"/>
      <c r="E3" s="153"/>
      <c r="F3" s="153"/>
      <c r="G3" s="153"/>
      <c r="H3" s="153"/>
      <c r="I3" s="153"/>
      <c r="J3" s="153"/>
      <c r="K3" s="153"/>
      <c r="L3" s="38"/>
    </row>
    <row r="4" spans="1:16" s="8" customFormat="1" ht="16.149999999999999" customHeight="1" x14ac:dyDescent="0.3">
      <c r="A4" s="154"/>
      <c r="B4" s="155"/>
      <c r="C4" s="155"/>
      <c r="D4" s="155"/>
      <c r="E4" s="155"/>
      <c r="F4" s="155"/>
      <c r="G4" s="38"/>
      <c r="H4" s="38"/>
      <c r="I4" s="38"/>
      <c r="J4" s="38"/>
      <c r="K4" s="109"/>
      <c r="L4" s="38"/>
    </row>
    <row r="5" spans="1:16" s="8" customFormat="1" ht="47.15" customHeight="1" x14ac:dyDescent="0.3">
      <c r="A5" s="156" t="s">
        <v>23</v>
      </c>
      <c r="B5" s="156"/>
      <c r="C5" s="156"/>
      <c r="D5" s="156"/>
      <c r="E5" s="156"/>
      <c r="F5" s="156"/>
      <c r="G5" s="156"/>
      <c r="H5" s="156"/>
      <c r="I5" s="156"/>
      <c r="J5" s="156"/>
      <c r="K5" s="156"/>
      <c r="L5" s="156"/>
    </row>
    <row r="6" spans="1:16" s="8" customFormat="1" ht="56.95" customHeight="1" x14ac:dyDescent="0.3">
      <c r="A6" s="156" t="s">
        <v>24</v>
      </c>
      <c r="B6" s="156"/>
      <c r="C6" s="156"/>
      <c r="D6" s="156"/>
      <c r="E6" s="156"/>
      <c r="F6" s="156"/>
      <c r="G6" s="156"/>
      <c r="H6" s="156"/>
      <c r="I6" s="156"/>
      <c r="J6" s="156"/>
      <c r="K6" s="156"/>
      <c r="L6" s="156"/>
    </row>
    <row r="7" spans="1:16" ht="15.45" customHeight="1" x14ac:dyDescent="0.3">
      <c r="A7" s="148" t="s">
        <v>22</v>
      </c>
      <c r="B7" s="146" t="s">
        <v>1</v>
      </c>
      <c r="C7" s="148" t="s">
        <v>98</v>
      </c>
      <c r="D7" s="148" t="s">
        <v>0</v>
      </c>
      <c r="E7" s="148" t="s">
        <v>97</v>
      </c>
      <c r="F7" s="148" t="s">
        <v>89</v>
      </c>
      <c r="G7" s="146" t="s">
        <v>5</v>
      </c>
      <c r="H7" s="146" t="s">
        <v>6</v>
      </c>
      <c r="I7" s="146" t="s">
        <v>83</v>
      </c>
      <c r="J7" s="146" t="s">
        <v>84</v>
      </c>
      <c r="K7" s="146" t="s">
        <v>85</v>
      </c>
      <c r="L7" s="150" t="s">
        <v>99</v>
      </c>
    </row>
    <row r="8" spans="1:16" ht="79.55" customHeight="1" x14ac:dyDescent="0.3">
      <c r="A8" s="149"/>
      <c r="B8" s="147"/>
      <c r="C8" s="149"/>
      <c r="D8" s="149"/>
      <c r="E8" s="149"/>
      <c r="F8" s="149"/>
      <c r="G8" s="147"/>
      <c r="H8" s="147"/>
      <c r="I8" s="147"/>
      <c r="J8" s="147"/>
      <c r="K8" s="147"/>
      <c r="L8" s="151"/>
    </row>
    <row r="9" spans="1:16" ht="25.55" customHeight="1" x14ac:dyDescent="0.3">
      <c r="A9" s="143" t="s">
        <v>14</v>
      </c>
      <c r="B9" s="144"/>
      <c r="C9" s="144"/>
      <c r="D9" s="144"/>
      <c r="E9" s="144"/>
      <c r="F9" s="144"/>
      <c r="G9" s="144"/>
      <c r="H9" s="144"/>
      <c r="I9" s="144"/>
      <c r="J9" s="144"/>
      <c r="K9" s="144"/>
      <c r="L9" s="145"/>
    </row>
    <row r="10" spans="1:16" ht="15.45" customHeight="1" x14ac:dyDescent="0.3">
      <c r="A10" s="14" t="s">
        <v>21</v>
      </c>
      <c r="B10" s="12" t="s">
        <v>11</v>
      </c>
      <c r="C10" s="13">
        <v>43496</v>
      </c>
      <c r="D10" s="13">
        <v>43497</v>
      </c>
      <c r="E10" s="13">
        <v>43509</v>
      </c>
      <c r="F10" s="14" t="s">
        <v>17</v>
      </c>
      <c r="G10" s="64">
        <v>1</v>
      </c>
      <c r="H10" s="65">
        <v>0</v>
      </c>
      <c r="I10" s="17">
        <v>5.8127196616578003E-2</v>
      </c>
      <c r="J10" s="18">
        <v>5.5199999999999999E-2</v>
      </c>
      <c r="K10" s="18">
        <v>0.05</v>
      </c>
      <c r="L10" s="18">
        <v>4.2760439999999997E-2</v>
      </c>
    </row>
    <row r="11" spans="1:16" ht="18.8" customHeight="1" x14ac:dyDescent="0.3">
      <c r="A11" s="143" t="s">
        <v>79</v>
      </c>
      <c r="B11" s="144"/>
      <c r="C11" s="144"/>
      <c r="D11" s="144"/>
      <c r="E11" s="144"/>
      <c r="F11" s="144"/>
      <c r="G11" s="144"/>
      <c r="H11" s="144"/>
      <c r="I11" s="144"/>
      <c r="J11" s="144"/>
      <c r="K11" s="144"/>
      <c r="L11" s="145"/>
    </row>
    <row r="12" spans="1:16" ht="15.45" customHeight="1" x14ac:dyDescent="0.3">
      <c r="A12" s="81" t="s">
        <v>80</v>
      </c>
      <c r="B12" s="12" t="s">
        <v>11</v>
      </c>
      <c r="C12" s="13">
        <v>43496</v>
      </c>
      <c r="D12" s="13">
        <v>43497</v>
      </c>
      <c r="E12" s="13">
        <v>43509</v>
      </c>
      <c r="F12" s="14" t="s">
        <v>17</v>
      </c>
      <c r="G12" s="64">
        <v>1</v>
      </c>
      <c r="H12" s="65">
        <v>0</v>
      </c>
      <c r="I12" s="17">
        <v>5.8127196616578003E-2</v>
      </c>
      <c r="J12" s="52">
        <v>5.2400000000000002E-2</v>
      </c>
      <c r="K12" s="18">
        <v>0.05</v>
      </c>
      <c r="L12" s="52" t="s">
        <v>13</v>
      </c>
    </row>
    <row r="13" spans="1:16" ht="25.55" customHeight="1" x14ac:dyDescent="0.3">
      <c r="A13" s="143" t="s">
        <v>15</v>
      </c>
      <c r="B13" s="144"/>
      <c r="C13" s="144"/>
      <c r="D13" s="144"/>
      <c r="E13" s="144"/>
      <c r="F13" s="144"/>
      <c r="G13" s="144"/>
      <c r="H13" s="144"/>
      <c r="I13" s="144"/>
      <c r="J13" s="144"/>
      <c r="K13" s="144"/>
      <c r="L13" s="145"/>
    </row>
    <row r="14" spans="1:16" x14ac:dyDescent="0.3">
      <c r="A14" s="81" t="s">
        <v>19</v>
      </c>
      <c r="B14" s="12" t="s">
        <v>11</v>
      </c>
      <c r="C14" s="13">
        <v>43465</v>
      </c>
      <c r="D14" s="13">
        <v>43467</v>
      </c>
      <c r="E14" s="13">
        <v>43475</v>
      </c>
      <c r="F14" s="14" t="s">
        <v>9</v>
      </c>
      <c r="G14" s="64">
        <v>1</v>
      </c>
      <c r="H14" s="65">
        <v>0</v>
      </c>
      <c r="I14" s="17">
        <v>6.0092828723173897E-2</v>
      </c>
      <c r="J14" s="18">
        <v>5.4690294823094641E-2</v>
      </c>
      <c r="K14" s="18">
        <v>5.2999999999999929E-2</v>
      </c>
      <c r="L14" s="18">
        <v>3.9816940000000002E-2</v>
      </c>
      <c r="M14" s="39"/>
      <c r="N14" s="40"/>
      <c r="O14" s="39"/>
      <c r="P14" s="40"/>
    </row>
    <row r="15" spans="1:16" x14ac:dyDescent="0.3">
      <c r="A15" s="81" t="s">
        <v>19</v>
      </c>
      <c r="B15" s="12" t="s">
        <v>11</v>
      </c>
      <c r="C15" s="13">
        <v>43496</v>
      </c>
      <c r="D15" s="13">
        <v>43497</v>
      </c>
      <c r="E15" s="13">
        <v>43509</v>
      </c>
      <c r="F15" s="14" t="s">
        <v>9</v>
      </c>
      <c r="G15" s="64">
        <v>1</v>
      </c>
      <c r="H15" s="65">
        <v>0</v>
      </c>
      <c r="I15" s="17">
        <v>5.7363154677060699E-2</v>
      </c>
      <c r="J15" s="18">
        <v>5.4699999999999999E-2</v>
      </c>
      <c r="K15" s="18">
        <v>0.05</v>
      </c>
      <c r="L15" s="18">
        <v>4.2140060000000007E-2</v>
      </c>
      <c r="M15" s="39"/>
      <c r="N15" s="40"/>
      <c r="O15" s="39"/>
      <c r="P15" s="40"/>
    </row>
    <row r="16" spans="1:16" x14ac:dyDescent="0.3">
      <c r="A16" s="81" t="s">
        <v>19</v>
      </c>
      <c r="B16" s="12" t="s">
        <v>11</v>
      </c>
      <c r="C16" s="13">
        <v>43524</v>
      </c>
      <c r="D16" s="13">
        <v>43525</v>
      </c>
      <c r="E16" s="13">
        <v>43535</v>
      </c>
      <c r="F16" s="14" t="s">
        <v>9</v>
      </c>
      <c r="G16" s="64">
        <v>1</v>
      </c>
      <c r="H16" s="65">
        <v>0</v>
      </c>
      <c r="I16" s="17">
        <v>5.8127196616578003E-2</v>
      </c>
      <c r="J16" s="18">
        <v>5.4699999999999999E-2</v>
      </c>
      <c r="K16" s="18">
        <v>5.2999999999999999E-2</v>
      </c>
      <c r="L16" s="18">
        <v>4.2303439999999998E-2</v>
      </c>
      <c r="M16" s="39"/>
      <c r="N16" s="40"/>
      <c r="O16" s="39"/>
      <c r="P16" s="40"/>
    </row>
    <row r="17" spans="1:16" x14ac:dyDescent="0.3">
      <c r="A17" s="81" t="s">
        <v>19</v>
      </c>
      <c r="B17" s="12" t="s">
        <v>11</v>
      </c>
      <c r="C17" s="13">
        <v>43553</v>
      </c>
      <c r="D17" s="13">
        <v>43556</v>
      </c>
      <c r="E17" s="13">
        <v>43564</v>
      </c>
      <c r="F17" s="14" t="s">
        <v>9</v>
      </c>
      <c r="G17" s="64">
        <v>1</v>
      </c>
      <c r="H17" s="65">
        <v>0</v>
      </c>
      <c r="I17" s="17">
        <v>5.7083261787862799E-2</v>
      </c>
      <c r="J17" s="18">
        <v>5.4699999999999999E-2</v>
      </c>
      <c r="K17" s="18">
        <v>5.2999999999999999E-2</v>
      </c>
      <c r="L17" s="18">
        <v>3.779043E-2</v>
      </c>
      <c r="M17" s="39"/>
      <c r="N17" s="40"/>
      <c r="O17" s="39"/>
      <c r="P17" s="40"/>
    </row>
    <row r="18" spans="1:16" x14ac:dyDescent="0.3">
      <c r="A18" s="81" t="s">
        <v>19</v>
      </c>
      <c r="B18" s="12" t="s">
        <v>11</v>
      </c>
      <c r="C18" s="13">
        <v>43585</v>
      </c>
      <c r="D18" s="13">
        <v>43587</v>
      </c>
      <c r="E18" s="13">
        <v>43595</v>
      </c>
      <c r="F18" s="14" t="s">
        <v>9</v>
      </c>
      <c r="G18" s="64">
        <v>1</v>
      </c>
      <c r="H18" s="65">
        <v>0</v>
      </c>
      <c r="I18" s="17">
        <v>5.6704465127157301E-2</v>
      </c>
      <c r="J18" s="18">
        <v>5.4756858471147404E-2</v>
      </c>
      <c r="K18" s="18">
        <v>5.2999999999999929E-2</v>
      </c>
      <c r="L18" s="18">
        <v>3.595661E-2</v>
      </c>
      <c r="M18" s="39"/>
      <c r="N18" s="40"/>
      <c r="O18" s="39"/>
      <c r="P18" s="40"/>
    </row>
    <row r="19" spans="1:16" x14ac:dyDescent="0.3">
      <c r="A19" s="81" t="s">
        <v>19</v>
      </c>
      <c r="B19" s="12" t="s">
        <v>11</v>
      </c>
      <c r="C19" s="13">
        <v>43616</v>
      </c>
      <c r="D19" s="13">
        <v>43619</v>
      </c>
      <c r="E19" s="13">
        <v>43628</v>
      </c>
      <c r="F19" s="14" t="s">
        <v>9</v>
      </c>
      <c r="G19" s="64">
        <v>1</v>
      </c>
      <c r="H19" s="65">
        <v>0</v>
      </c>
      <c r="I19" s="17">
        <v>5.6603569135231901E-2</v>
      </c>
      <c r="J19" s="18">
        <v>5.4774550918167117E-2</v>
      </c>
      <c r="K19" s="18">
        <v>5.2999999999999929E-2</v>
      </c>
      <c r="L19" s="18">
        <v>3.6182989999999998E-2</v>
      </c>
      <c r="M19" s="39"/>
      <c r="N19" s="40"/>
      <c r="O19" s="39"/>
      <c r="P19" s="40"/>
    </row>
    <row r="20" spans="1:16" x14ac:dyDescent="0.3">
      <c r="A20" s="81" t="s">
        <v>19</v>
      </c>
      <c r="B20" s="12" t="s">
        <v>11</v>
      </c>
      <c r="C20" s="13">
        <v>43644</v>
      </c>
      <c r="D20" s="13">
        <v>43647</v>
      </c>
      <c r="E20" s="13">
        <v>43655</v>
      </c>
      <c r="F20" s="14" t="s">
        <v>9</v>
      </c>
      <c r="G20" s="64">
        <v>1</v>
      </c>
      <c r="H20" s="65">
        <v>0</v>
      </c>
      <c r="I20" s="49">
        <v>5.54241385509028E-2</v>
      </c>
      <c r="J20" s="18">
        <v>5.4791929827314019E-2</v>
      </c>
      <c r="K20" s="18">
        <v>5.2999999999999929E-2</v>
      </c>
      <c r="L20" s="18">
        <v>3.6769090000000004E-2</v>
      </c>
      <c r="M20" s="39"/>
      <c r="N20" s="40"/>
      <c r="O20" s="39"/>
      <c r="P20" s="40"/>
    </row>
    <row r="21" spans="1:16" x14ac:dyDescent="0.3">
      <c r="A21" s="81" t="s">
        <v>19</v>
      </c>
      <c r="B21" s="12" t="s">
        <v>11</v>
      </c>
      <c r="C21" s="13">
        <v>43677</v>
      </c>
      <c r="D21" s="13">
        <v>43678</v>
      </c>
      <c r="E21" s="13">
        <v>43690</v>
      </c>
      <c r="F21" s="14" t="s">
        <v>9</v>
      </c>
      <c r="G21" s="64">
        <v>1</v>
      </c>
      <c r="H21" s="65">
        <v>0</v>
      </c>
      <c r="I21" s="49">
        <v>5.3782378206821399E-2</v>
      </c>
      <c r="J21" s="18">
        <v>5.4809158446253371E-2</v>
      </c>
      <c r="K21" s="18">
        <v>5.2999999999999929E-2</v>
      </c>
      <c r="L21" s="18">
        <v>3.5359620000000001E-2</v>
      </c>
      <c r="M21" s="39"/>
      <c r="N21" s="40"/>
      <c r="O21" s="39"/>
      <c r="P21" s="40"/>
    </row>
    <row r="22" spans="1:16" x14ac:dyDescent="0.3">
      <c r="A22" s="81" t="s">
        <v>19</v>
      </c>
      <c r="B22" s="12" t="s">
        <v>11</v>
      </c>
      <c r="C22" s="13">
        <v>43707</v>
      </c>
      <c r="D22" s="13">
        <v>43710</v>
      </c>
      <c r="E22" s="13">
        <v>43718</v>
      </c>
      <c r="F22" s="14" t="s">
        <v>9</v>
      </c>
      <c r="G22" s="64">
        <v>1</v>
      </c>
      <c r="H22" s="65">
        <v>0</v>
      </c>
      <c r="I22" s="49">
        <v>5.53622674615563E-2</v>
      </c>
      <c r="J22" s="18">
        <v>5.4826176960083704E-2</v>
      </c>
      <c r="K22" s="18">
        <v>5.2999999999999929E-2</v>
      </c>
      <c r="L22" s="18">
        <v>3.4418310000000001E-2</v>
      </c>
      <c r="M22" s="39"/>
      <c r="N22" s="40"/>
      <c r="O22" s="39"/>
      <c r="P22" s="40"/>
    </row>
    <row r="23" spans="1:16" x14ac:dyDescent="0.3">
      <c r="A23" s="81" t="s">
        <v>19</v>
      </c>
      <c r="B23" s="12" t="s">
        <v>11</v>
      </c>
      <c r="C23" s="13">
        <v>43738</v>
      </c>
      <c r="D23" s="13">
        <v>43739</v>
      </c>
      <c r="E23" s="43">
        <v>43747</v>
      </c>
      <c r="F23" s="14" t="s">
        <v>9</v>
      </c>
      <c r="G23" s="64">
        <v>1</v>
      </c>
      <c r="H23" s="65">
        <v>0</v>
      </c>
      <c r="I23" s="49">
        <v>5.53622674615563E-2</v>
      </c>
      <c r="J23" s="18">
        <v>5.4826176960083704E-2</v>
      </c>
      <c r="K23" s="18">
        <v>5.2999999999999929E-2</v>
      </c>
      <c r="L23" s="18">
        <v>3.4418310000000001E-2</v>
      </c>
      <c r="M23" s="39"/>
      <c r="N23" s="40"/>
      <c r="O23" s="39"/>
      <c r="P23" s="40"/>
    </row>
    <row r="24" spans="1:16" x14ac:dyDescent="0.3">
      <c r="A24" s="81" t="s">
        <v>19</v>
      </c>
      <c r="B24" s="12" t="s">
        <v>11</v>
      </c>
      <c r="C24" s="13">
        <v>43769</v>
      </c>
      <c r="D24" s="13">
        <v>43770</v>
      </c>
      <c r="E24" s="13">
        <v>43780</v>
      </c>
      <c r="F24" s="14" t="s">
        <v>9</v>
      </c>
      <c r="G24" s="64">
        <v>1</v>
      </c>
      <c r="H24" s="65">
        <v>0</v>
      </c>
      <c r="I24" s="49">
        <v>5.5184138746085541E-2</v>
      </c>
      <c r="J24" s="18">
        <v>5.4858929445858073E-2</v>
      </c>
      <c r="K24" s="18">
        <v>5.2999999999999929E-2</v>
      </c>
      <c r="L24" s="18">
        <v>3.3980759999999999E-2</v>
      </c>
      <c r="M24" s="39"/>
      <c r="N24" s="40"/>
      <c r="O24" s="39"/>
      <c r="P24" s="40"/>
    </row>
    <row r="25" spans="1:16" x14ac:dyDescent="0.3">
      <c r="A25" s="81" t="s">
        <v>19</v>
      </c>
      <c r="B25" s="12" t="s">
        <v>11</v>
      </c>
      <c r="C25" s="13">
        <v>43798</v>
      </c>
      <c r="D25" s="13">
        <v>43801</v>
      </c>
      <c r="E25" s="13">
        <v>43809</v>
      </c>
      <c r="F25" s="14" t="s">
        <v>9</v>
      </c>
      <c r="G25" s="64">
        <v>1</v>
      </c>
      <c r="H25" s="65">
        <v>0</v>
      </c>
      <c r="I25" s="139">
        <v>5.5798833524354913E-2</v>
      </c>
      <c r="J25" s="140">
        <v>5.4873875553149376E-2</v>
      </c>
      <c r="K25" s="140">
        <v>5.2999999999999929E-2</v>
      </c>
      <c r="L25" s="61">
        <v>3.2463779999999998E-2</v>
      </c>
      <c r="M25" s="39"/>
      <c r="N25" s="142"/>
      <c r="O25" s="39"/>
      <c r="P25" s="40"/>
    </row>
    <row r="26" spans="1:16" x14ac:dyDescent="0.3">
      <c r="A26" s="133"/>
      <c r="B26" s="134"/>
      <c r="C26" s="135"/>
      <c r="D26" s="135"/>
      <c r="E26" s="135"/>
      <c r="F26" s="136"/>
      <c r="G26" s="137"/>
      <c r="H26" s="138"/>
      <c r="I26" s="139"/>
      <c r="J26" s="140"/>
      <c r="K26" s="140"/>
      <c r="L26" s="61"/>
      <c r="M26" s="39"/>
      <c r="N26" s="40"/>
      <c r="O26" s="39"/>
      <c r="P26" s="40"/>
    </row>
    <row r="27" spans="1:16" x14ac:dyDescent="0.3">
      <c r="A27" s="143" t="s">
        <v>104</v>
      </c>
      <c r="B27" s="144"/>
      <c r="C27" s="144"/>
      <c r="D27" s="144"/>
      <c r="E27" s="144"/>
      <c r="F27" s="144"/>
      <c r="G27" s="144"/>
      <c r="H27" s="144"/>
      <c r="I27" s="144"/>
      <c r="J27" s="144"/>
      <c r="K27" s="144"/>
      <c r="L27" s="145"/>
      <c r="M27" s="39"/>
      <c r="N27" s="40"/>
      <c r="O27" s="39"/>
      <c r="P27" s="40"/>
    </row>
    <row r="28" spans="1:16" x14ac:dyDescent="0.3">
      <c r="A28" s="81" t="s">
        <v>105</v>
      </c>
      <c r="B28" s="12" t="s">
        <v>11</v>
      </c>
      <c r="C28" s="13">
        <v>43769</v>
      </c>
      <c r="D28" s="13">
        <v>43770</v>
      </c>
      <c r="E28" s="13">
        <v>43780</v>
      </c>
      <c r="F28" s="14" t="s">
        <v>9</v>
      </c>
      <c r="G28" s="64">
        <v>1</v>
      </c>
      <c r="H28" s="65">
        <v>0</v>
      </c>
      <c r="I28" s="49">
        <f>I24</f>
        <v>5.5184138746085541E-2</v>
      </c>
      <c r="J28" s="18">
        <v>4.0000000000000001E-3</v>
      </c>
      <c r="K28" s="18">
        <v>4.0000000000000002E-4</v>
      </c>
      <c r="L28" s="52" t="s">
        <v>13</v>
      </c>
      <c r="M28" s="39"/>
      <c r="N28" s="40"/>
      <c r="O28" s="39"/>
      <c r="P28" s="40"/>
    </row>
    <row r="29" spans="1:16" x14ac:dyDescent="0.3">
      <c r="A29" s="81" t="s">
        <v>105</v>
      </c>
      <c r="B29" s="12" t="s">
        <v>11</v>
      </c>
      <c r="C29" s="13">
        <v>43798</v>
      </c>
      <c r="D29" s="13">
        <v>43801</v>
      </c>
      <c r="E29" s="13">
        <v>43809</v>
      </c>
      <c r="F29" s="14" t="s">
        <v>9</v>
      </c>
      <c r="G29" s="64">
        <v>1</v>
      </c>
      <c r="H29" s="65">
        <v>0</v>
      </c>
      <c r="I29" s="49">
        <f>I25</f>
        <v>5.5798833524354913E-2</v>
      </c>
      <c r="J29" s="140">
        <v>6.0020220501664848E-3</v>
      </c>
      <c r="K29" s="140">
        <v>4.0000000000000002E-4</v>
      </c>
      <c r="L29" s="52" t="s">
        <v>13</v>
      </c>
      <c r="M29" s="39"/>
      <c r="N29" s="142"/>
      <c r="O29" s="39"/>
      <c r="P29" s="40"/>
    </row>
    <row r="30" spans="1:16" ht="25.55" customHeight="1" x14ac:dyDescent="0.3">
      <c r="A30" s="159" t="s">
        <v>16</v>
      </c>
      <c r="B30" s="160"/>
      <c r="C30" s="160"/>
      <c r="D30" s="160"/>
      <c r="E30" s="160"/>
      <c r="F30" s="160"/>
      <c r="G30" s="160"/>
      <c r="H30" s="160"/>
      <c r="I30" s="160"/>
      <c r="J30" s="160"/>
      <c r="K30" s="160"/>
      <c r="L30" s="161"/>
    </row>
    <row r="31" spans="1:16" x14ac:dyDescent="0.3">
      <c r="A31" s="81" t="s">
        <v>20</v>
      </c>
      <c r="B31" s="12" t="s">
        <v>18</v>
      </c>
      <c r="C31" s="13">
        <v>43465</v>
      </c>
      <c r="D31" s="13">
        <v>43467</v>
      </c>
      <c r="E31" s="13">
        <v>43475</v>
      </c>
      <c r="F31" s="14" t="s">
        <v>9</v>
      </c>
      <c r="G31" s="64">
        <v>1</v>
      </c>
      <c r="H31" s="65">
        <v>0</v>
      </c>
      <c r="I31" s="17">
        <f t="shared" ref="I31:I42" si="0">I14</f>
        <v>6.0092828723173897E-2</v>
      </c>
      <c r="J31" s="18">
        <v>4.8973537028987817E-2</v>
      </c>
      <c r="K31" s="18">
        <v>4.9999999999999975E-2</v>
      </c>
      <c r="L31" s="18">
        <v>4.0802619999999998E-2</v>
      </c>
      <c r="M31" s="39"/>
      <c r="N31" s="40"/>
      <c r="O31" s="39"/>
      <c r="P31" s="40"/>
    </row>
    <row r="32" spans="1:16" x14ac:dyDescent="0.3">
      <c r="A32" s="81" t="s">
        <v>20</v>
      </c>
      <c r="B32" s="12" t="s">
        <v>18</v>
      </c>
      <c r="C32" s="13">
        <v>43496</v>
      </c>
      <c r="D32" s="13">
        <v>43497</v>
      </c>
      <c r="E32" s="13">
        <v>43509</v>
      </c>
      <c r="F32" s="14" t="s">
        <v>9</v>
      </c>
      <c r="G32" s="64">
        <v>1</v>
      </c>
      <c r="H32" s="65">
        <v>0</v>
      </c>
      <c r="I32" s="17">
        <f t="shared" si="0"/>
        <v>5.7363154677060699E-2</v>
      </c>
      <c r="J32" s="18">
        <v>4.9000000000000002E-2</v>
      </c>
      <c r="K32" s="18">
        <v>0.05</v>
      </c>
      <c r="L32" s="18">
        <v>4.2983809999999997E-2</v>
      </c>
      <c r="M32" s="39"/>
      <c r="N32" s="40"/>
      <c r="O32" s="39"/>
      <c r="P32" s="40"/>
    </row>
    <row r="33" spans="1:16" x14ac:dyDescent="0.3">
      <c r="A33" s="81" t="s">
        <v>20</v>
      </c>
      <c r="B33" s="12" t="s">
        <v>18</v>
      </c>
      <c r="C33" s="13">
        <v>43524</v>
      </c>
      <c r="D33" s="13">
        <v>43525</v>
      </c>
      <c r="E33" s="13">
        <v>43535</v>
      </c>
      <c r="F33" s="14" t="s">
        <v>9</v>
      </c>
      <c r="G33" s="64">
        <v>1</v>
      </c>
      <c r="H33" s="65">
        <v>0</v>
      </c>
      <c r="I33" s="17">
        <f t="shared" si="0"/>
        <v>5.8127196616578003E-2</v>
      </c>
      <c r="J33" s="18">
        <v>4.9000000000000002E-2</v>
      </c>
      <c r="K33" s="18">
        <v>0.05</v>
      </c>
      <c r="L33" s="18">
        <v>4.3099730000000003E-2</v>
      </c>
      <c r="M33" s="39"/>
      <c r="N33" s="40"/>
      <c r="O33" s="39"/>
      <c r="P33" s="40"/>
    </row>
    <row r="34" spans="1:16" x14ac:dyDescent="0.3">
      <c r="A34" s="81" t="s">
        <v>20</v>
      </c>
      <c r="B34" s="12" t="s">
        <v>18</v>
      </c>
      <c r="C34" s="13">
        <f>C17</f>
        <v>43553</v>
      </c>
      <c r="D34" s="13">
        <v>43556</v>
      </c>
      <c r="E34" s="13">
        <v>43564</v>
      </c>
      <c r="F34" s="14" t="s">
        <v>9</v>
      </c>
      <c r="G34" s="64">
        <v>1</v>
      </c>
      <c r="H34" s="65">
        <v>0</v>
      </c>
      <c r="I34" s="17">
        <f t="shared" si="0"/>
        <v>5.7083261787862799E-2</v>
      </c>
      <c r="J34" s="18">
        <v>4.9000000000000002E-2</v>
      </c>
      <c r="K34" s="18">
        <v>0.05</v>
      </c>
      <c r="L34" s="18">
        <v>3.8187150000000003E-2</v>
      </c>
    </row>
    <row r="35" spans="1:16" x14ac:dyDescent="0.3">
      <c r="A35" s="81" t="s">
        <v>20</v>
      </c>
      <c r="B35" s="12" t="s">
        <v>18</v>
      </c>
      <c r="C35" s="13">
        <f>C18</f>
        <v>43585</v>
      </c>
      <c r="D35" s="13">
        <v>43587</v>
      </c>
      <c r="E35" s="13">
        <v>43595</v>
      </c>
      <c r="F35" s="14" t="s">
        <v>9</v>
      </c>
      <c r="G35" s="64">
        <v>1</v>
      </c>
      <c r="H35" s="65">
        <v>0</v>
      </c>
      <c r="I35" s="17">
        <f t="shared" si="0"/>
        <v>5.6704465127157301E-2</v>
      </c>
      <c r="J35" s="18">
        <v>4.8974396117008386E-2</v>
      </c>
      <c r="K35" s="18">
        <v>4.9999999999999961E-2</v>
      </c>
      <c r="L35" s="18">
        <v>3.6503429999999996E-2</v>
      </c>
    </row>
    <row r="36" spans="1:16" x14ac:dyDescent="0.3">
      <c r="A36" s="81" t="s">
        <v>20</v>
      </c>
      <c r="B36" s="12" t="s">
        <v>18</v>
      </c>
      <c r="C36" s="13">
        <v>43616</v>
      </c>
      <c r="D36" s="13">
        <v>43619</v>
      </c>
      <c r="E36" s="13">
        <v>43628</v>
      </c>
      <c r="F36" s="14" t="s">
        <v>9</v>
      </c>
      <c r="G36" s="64">
        <v>1</v>
      </c>
      <c r="H36" s="65">
        <v>0</v>
      </c>
      <c r="I36" s="17">
        <f t="shared" si="0"/>
        <v>5.6603569135231901E-2</v>
      </c>
      <c r="J36" s="18">
        <v>4.8975300165603974E-2</v>
      </c>
      <c r="K36" s="18">
        <v>4.9999999999999961E-2</v>
      </c>
      <c r="L36" s="18">
        <v>3.690885E-2</v>
      </c>
    </row>
    <row r="37" spans="1:16" x14ac:dyDescent="0.3">
      <c r="A37" s="81" t="s">
        <v>20</v>
      </c>
      <c r="B37" s="12" t="s">
        <v>18</v>
      </c>
      <c r="C37" s="13">
        <v>43644</v>
      </c>
      <c r="D37" s="13">
        <v>43647</v>
      </c>
      <c r="E37" s="13">
        <v>43655</v>
      </c>
      <c r="F37" s="14" t="s">
        <v>9</v>
      </c>
      <c r="G37" s="64">
        <v>1</v>
      </c>
      <c r="H37" s="65">
        <v>0</v>
      </c>
      <c r="I37" s="17">
        <f t="shared" si="0"/>
        <v>5.54241385509028E-2</v>
      </c>
      <c r="J37" s="18">
        <v>4.8974928710706786E-2</v>
      </c>
      <c r="K37" s="18">
        <v>4.9999999999999961E-2</v>
      </c>
      <c r="L37" s="18">
        <v>3.7452559999999996E-2</v>
      </c>
    </row>
    <row r="38" spans="1:16" x14ac:dyDescent="0.3">
      <c r="A38" s="81" t="s">
        <v>20</v>
      </c>
      <c r="B38" s="12" t="s">
        <v>18</v>
      </c>
      <c r="C38" s="13">
        <f t="shared" ref="C38:E39" si="1">C21</f>
        <v>43677</v>
      </c>
      <c r="D38" s="13">
        <f t="shared" si="1"/>
        <v>43678</v>
      </c>
      <c r="E38" s="13">
        <f t="shared" si="1"/>
        <v>43690</v>
      </c>
      <c r="F38" s="14" t="s">
        <v>9</v>
      </c>
      <c r="G38" s="64">
        <v>1</v>
      </c>
      <c r="H38" s="65">
        <v>0</v>
      </c>
      <c r="I38" s="17">
        <f t="shared" si="0"/>
        <v>5.3782378206821399E-2</v>
      </c>
      <c r="J38" s="18">
        <v>4.8973821719563736E-2</v>
      </c>
      <c r="K38" s="18">
        <v>4.9999999999999954E-2</v>
      </c>
      <c r="L38" s="18">
        <v>3.6093310000000003E-2</v>
      </c>
    </row>
    <row r="39" spans="1:16" x14ac:dyDescent="0.3">
      <c r="A39" s="81" t="s">
        <v>20</v>
      </c>
      <c r="B39" s="12" t="s">
        <v>18</v>
      </c>
      <c r="C39" s="13">
        <f t="shared" si="1"/>
        <v>43707</v>
      </c>
      <c r="D39" s="13">
        <f t="shared" si="1"/>
        <v>43710</v>
      </c>
      <c r="E39" s="13">
        <f t="shared" si="1"/>
        <v>43718</v>
      </c>
      <c r="F39" s="14" t="s">
        <v>9</v>
      </c>
      <c r="G39" s="64">
        <v>1</v>
      </c>
      <c r="H39" s="65">
        <v>0</v>
      </c>
      <c r="I39" s="17">
        <f t="shared" si="0"/>
        <v>5.53622674615563E-2</v>
      </c>
      <c r="J39" s="18">
        <v>4.897176151176047E-2</v>
      </c>
      <c r="K39" s="18">
        <v>4.9999999999999954E-2</v>
      </c>
      <c r="L39" s="18">
        <v>3.5317399999999999E-2</v>
      </c>
    </row>
    <row r="40" spans="1:16" x14ac:dyDescent="0.3">
      <c r="A40" s="81" t="s">
        <v>20</v>
      </c>
      <c r="B40" s="12" t="s">
        <v>18</v>
      </c>
      <c r="C40" s="13">
        <v>43738</v>
      </c>
      <c r="D40" s="13">
        <v>43739</v>
      </c>
      <c r="E40" s="43">
        <v>43747</v>
      </c>
      <c r="F40" s="14" t="s">
        <v>9</v>
      </c>
      <c r="G40" s="64">
        <v>1</v>
      </c>
      <c r="H40" s="65">
        <v>0</v>
      </c>
      <c r="I40" s="17">
        <f t="shared" si="0"/>
        <v>5.53622674615563E-2</v>
      </c>
      <c r="J40" s="18">
        <v>4.9000000000000002E-2</v>
      </c>
      <c r="K40" s="18">
        <v>0.05</v>
      </c>
      <c r="L40" s="18">
        <v>3.5117050000000004E-2</v>
      </c>
    </row>
    <row r="41" spans="1:16" x14ac:dyDescent="0.3">
      <c r="A41" s="81" t="s">
        <v>20</v>
      </c>
      <c r="B41" s="12" t="s">
        <v>18</v>
      </c>
      <c r="C41" s="13">
        <v>43769</v>
      </c>
      <c r="D41" s="13">
        <v>43770</v>
      </c>
      <c r="E41" s="13">
        <v>43780</v>
      </c>
      <c r="F41" s="14" t="s">
        <v>9</v>
      </c>
      <c r="G41" s="64">
        <v>1</v>
      </c>
      <c r="H41" s="65">
        <v>0</v>
      </c>
      <c r="I41" s="17">
        <f t="shared" si="0"/>
        <v>5.5184138746085541E-2</v>
      </c>
      <c r="J41" s="18">
        <v>4.8963745093518349E-2</v>
      </c>
      <c r="K41" s="18">
        <v>4.9999999999999947E-2</v>
      </c>
      <c r="L41" s="18">
        <v>3.4841400000000002E-2</v>
      </c>
      <c r="M41" s="39"/>
    </row>
    <row r="42" spans="1:16" x14ac:dyDescent="0.3">
      <c r="A42" s="81" t="s">
        <v>20</v>
      </c>
      <c r="B42" s="12" t="s">
        <v>18</v>
      </c>
      <c r="C42" s="13">
        <v>43798</v>
      </c>
      <c r="D42" s="13">
        <v>43801</v>
      </c>
      <c r="E42" s="13">
        <v>43809</v>
      </c>
      <c r="F42" s="14" t="s">
        <v>9</v>
      </c>
      <c r="G42" s="64">
        <v>1</v>
      </c>
      <c r="H42" s="65">
        <v>0</v>
      </c>
      <c r="I42" s="17">
        <f t="shared" si="0"/>
        <v>5.5798833524354913E-2</v>
      </c>
      <c r="J42" s="182">
        <v>4.895616484867639E-2</v>
      </c>
      <c r="K42" s="140">
        <v>4.9999999999999947E-2</v>
      </c>
      <c r="L42" s="140">
        <v>3.3270830000000001E-2</v>
      </c>
      <c r="M42" s="39"/>
      <c r="N42" s="142"/>
    </row>
    <row r="43" spans="1:16" x14ac:dyDescent="0.3">
      <c r="A43" s="84"/>
      <c r="B43" s="90"/>
      <c r="C43" s="113"/>
      <c r="D43" s="113"/>
      <c r="E43" s="113"/>
      <c r="F43" s="6"/>
      <c r="G43" s="114"/>
      <c r="H43" s="115"/>
      <c r="I43" s="88"/>
      <c r="J43" s="89"/>
      <c r="K43" s="89"/>
      <c r="L43" s="89"/>
    </row>
    <row r="44" spans="1:16" s="2" customFormat="1" ht="27.8" customHeight="1" x14ac:dyDescent="0.3">
      <c r="A44" s="162" t="s">
        <v>106</v>
      </c>
      <c r="B44" s="162"/>
      <c r="C44" s="162"/>
      <c r="D44" s="162"/>
      <c r="E44" s="162"/>
      <c r="F44" s="162"/>
      <c r="G44" s="162"/>
      <c r="H44" s="162"/>
      <c r="I44" s="162"/>
      <c r="J44" s="162"/>
      <c r="K44" s="162"/>
      <c r="L44" s="162"/>
      <c r="M44" s="11"/>
    </row>
    <row r="45" spans="1:16" x14ac:dyDescent="0.3">
      <c r="A45" s="41"/>
    </row>
    <row r="46" spans="1:16" x14ac:dyDescent="0.3">
      <c r="A46" s="73" t="s">
        <v>90</v>
      </c>
      <c r="B46"/>
      <c r="C46"/>
      <c r="D46"/>
      <c r="E46"/>
      <c r="F46"/>
      <c r="G46"/>
      <c r="H46"/>
      <c r="I46"/>
      <c r="J46"/>
      <c r="K46"/>
      <c r="L46"/>
    </row>
    <row r="47" spans="1:16" s="74" customFormat="1" ht="13.45" x14ac:dyDescent="0.3">
      <c r="A47" s="158" t="s">
        <v>91</v>
      </c>
      <c r="B47" s="158"/>
      <c r="C47" s="158"/>
      <c r="D47" s="158"/>
      <c r="E47" s="158"/>
      <c r="F47" s="158"/>
      <c r="G47" s="158"/>
      <c r="H47" s="158"/>
      <c r="I47" s="158"/>
      <c r="J47" s="158"/>
      <c r="K47" s="158"/>
      <c r="L47" s="158"/>
    </row>
    <row r="48" spans="1:16" s="74" customFormat="1" ht="27.8" customHeight="1" x14ac:dyDescent="0.3">
      <c r="A48" s="157" t="s">
        <v>92</v>
      </c>
      <c r="B48" s="157"/>
      <c r="C48" s="157"/>
      <c r="D48" s="157"/>
      <c r="E48" s="157"/>
      <c r="F48" s="157"/>
      <c r="G48" s="157"/>
      <c r="H48" s="157"/>
      <c r="I48" s="157"/>
      <c r="J48" s="157"/>
      <c r="K48" s="157"/>
      <c r="L48" s="157"/>
    </row>
    <row r="49" spans="1:12" s="74" customFormat="1" ht="40.200000000000003" customHeight="1" x14ac:dyDescent="0.3">
      <c r="A49" s="157" t="s">
        <v>93</v>
      </c>
      <c r="B49" s="157"/>
      <c r="C49" s="157"/>
      <c r="D49" s="157"/>
      <c r="E49" s="157"/>
      <c r="F49" s="157"/>
      <c r="G49" s="157"/>
      <c r="H49" s="157"/>
      <c r="I49" s="157"/>
      <c r="J49" s="157"/>
      <c r="K49" s="157"/>
      <c r="L49" s="157"/>
    </row>
    <row r="50" spans="1:12" s="74" customFormat="1" ht="13.45" x14ac:dyDescent="0.3">
      <c r="A50" s="158" t="s">
        <v>94</v>
      </c>
      <c r="B50" s="158"/>
      <c r="C50" s="158"/>
      <c r="D50" s="158"/>
      <c r="E50" s="158"/>
      <c r="F50" s="158"/>
      <c r="G50" s="158"/>
      <c r="H50" s="158"/>
      <c r="I50" s="158"/>
      <c r="J50" s="158"/>
      <c r="K50" s="158"/>
      <c r="L50" s="158"/>
    </row>
    <row r="51" spans="1:12" s="74" customFormat="1" ht="13.45" x14ac:dyDescent="0.3">
      <c r="A51" s="75" t="s">
        <v>95</v>
      </c>
      <c r="B51" s="75"/>
      <c r="C51" s="75"/>
      <c r="D51" s="75"/>
      <c r="E51" s="75"/>
      <c r="F51" s="75"/>
      <c r="G51" s="75"/>
      <c r="H51" s="75"/>
      <c r="I51" s="75"/>
      <c r="J51" s="75"/>
      <c r="K51" s="75"/>
      <c r="L51" s="75"/>
    </row>
    <row r="52" spans="1:12" s="74" customFormat="1" ht="110.3" customHeight="1" x14ac:dyDescent="0.3">
      <c r="A52" s="157" t="s">
        <v>96</v>
      </c>
      <c r="B52" s="157"/>
      <c r="C52" s="157"/>
      <c r="D52" s="157"/>
      <c r="E52" s="157"/>
      <c r="F52" s="157"/>
      <c r="G52" s="157"/>
      <c r="H52" s="157"/>
      <c r="I52" s="157"/>
      <c r="J52" s="157"/>
      <c r="K52" s="157"/>
      <c r="L52" s="157"/>
    </row>
  </sheetData>
  <mergeCells count="28">
    <mergeCell ref="A52:L52"/>
    <mergeCell ref="A13:L13"/>
    <mergeCell ref="A47:L47"/>
    <mergeCell ref="A48:L48"/>
    <mergeCell ref="A49:L49"/>
    <mergeCell ref="A50:L50"/>
    <mergeCell ref="A30:L30"/>
    <mergeCell ref="A44:L44"/>
    <mergeCell ref="A27:L27"/>
    <mergeCell ref="A1:F1"/>
    <mergeCell ref="A3:K3"/>
    <mergeCell ref="A4:F4"/>
    <mergeCell ref="A5:L5"/>
    <mergeCell ref="A6:L6"/>
    <mergeCell ref="A11:L11"/>
    <mergeCell ref="K7:K8"/>
    <mergeCell ref="A7:A8"/>
    <mergeCell ref="H7:H8"/>
    <mergeCell ref="I7:I8"/>
    <mergeCell ref="J7:J8"/>
    <mergeCell ref="L7:L8"/>
    <mergeCell ref="A9:L9"/>
    <mergeCell ref="G7:G8"/>
    <mergeCell ref="B7:B8"/>
    <mergeCell ref="D7:D8"/>
    <mergeCell ref="E7:E8"/>
    <mergeCell ref="C7:C8"/>
    <mergeCell ref="F7:F8"/>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34"/>
  <sheetViews>
    <sheetView zoomScaleNormal="100" workbookViewId="0">
      <selection activeCell="A27" sqref="A27"/>
    </sheetView>
  </sheetViews>
  <sheetFormatPr defaultColWidth="8.3984375" defaultRowHeight="14" x14ac:dyDescent="0.3"/>
  <cols>
    <col min="1" max="1" width="14.3984375" style="19" customWidth="1"/>
    <col min="2" max="2" width="12.296875" style="19" customWidth="1"/>
    <col min="3" max="3" width="13.3984375" style="19" customWidth="1"/>
    <col min="4" max="5" width="12.3984375" style="19" customWidth="1"/>
    <col min="6" max="6" width="9.3984375" style="19" customWidth="1"/>
    <col min="7" max="7" width="16.3984375" style="19" customWidth="1"/>
    <col min="8" max="8" width="17.3984375" style="19" customWidth="1"/>
    <col min="9" max="12" width="14.3984375" style="19" customWidth="1"/>
    <col min="13" max="16384" width="8.3984375" style="19"/>
  </cols>
  <sheetData>
    <row r="1" spans="1:14" x14ac:dyDescent="0.3">
      <c r="A1" s="180"/>
      <c r="B1" s="180"/>
      <c r="C1" s="180"/>
      <c r="D1" s="180"/>
      <c r="E1" s="180"/>
      <c r="F1" s="180"/>
      <c r="G1" s="180"/>
    </row>
    <row r="2" spans="1:14" x14ac:dyDescent="0.3">
      <c r="A2" s="42"/>
      <c r="B2" s="42"/>
      <c r="C2" s="42"/>
      <c r="D2" s="42"/>
      <c r="E2" s="42"/>
      <c r="F2" s="42"/>
      <c r="G2" s="42"/>
    </row>
    <row r="3" spans="1:14" s="2" customFormat="1" x14ac:dyDescent="0.3">
      <c r="A3" s="164"/>
      <c r="B3" s="164"/>
      <c r="C3" s="164"/>
      <c r="D3" s="164"/>
      <c r="E3" s="164"/>
      <c r="F3" s="164"/>
      <c r="G3" s="164"/>
    </row>
    <row r="4" spans="1:14" s="2" customFormat="1" x14ac:dyDescent="0.3">
      <c r="A4" s="57"/>
      <c r="B4" s="57"/>
      <c r="C4" s="80"/>
      <c r="D4" s="80"/>
      <c r="E4" s="57"/>
      <c r="F4" s="80"/>
      <c r="G4" s="57"/>
    </row>
    <row r="5" spans="1:14" s="2" customFormat="1" x14ac:dyDescent="0.3">
      <c r="A5" s="57"/>
      <c r="B5" s="57"/>
      <c r="C5" s="80"/>
      <c r="D5" s="80"/>
      <c r="E5" s="57"/>
      <c r="F5" s="80"/>
      <c r="G5" s="57"/>
    </row>
    <row r="6" spans="1:14" s="8" customFormat="1" x14ac:dyDescent="0.3">
      <c r="A6" s="153" t="s">
        <v>57</v>
      </c>
      <c r="B6" s="153"/>
      <c r="C6" s="153"/>
      <c r="D6" s="153"/>
      <c r="E6" s="153"/>
      <c r="F6" s="153"/>
      <c r="G6" s="153"/>
      <c r="H6" s="153"/>
      <c r="I6" s="153"/>
      <c r="J6" s="153"/>
      <c r="K6" s="153"/>
      <c r="L6" s="153"/>
    </row>
    <row r="7" spans="1:14" s="8" customFormat="1" x14ac:dyDescent="0.3">
      <c r="A7" s="165"/>
      <c r="B7" s="165"/>
      <c r="C7" s="165"/>
      <c r="D7" s="165"/>
      <c r="E7" s="165"/>
      <c r="F7" s="165"/>
      <c r="G7" s="165"/>
    </row>
    <row r="8" spans="1:14" s="8" customFormat="1" ht="44.2" customHeight="1" x14ac:dyDescent="0.3">
      <c r="A8" s="156" t="s">
        <v>23</v>
      </c>
      <c r="B8" s="156"/>
      <c r="C8" s="156"/>
      <c r="D8" s="156"/>
      <c r="E8" s="156"/>
      <c r="F8" s="156"/>
      <c r="G8" s="156"/>
      <c r="H8" s="156"/>
      <c r="I8" s="156"/>
      <c r="J8" s="156"/>
      <c r="K8" s="156"/>
      <c r="L8" s="156"/>
    </row>
    <row r="9" spans="1:14" s="8" customFormat="1" ht="45.8" customHeight="1" x14ac:dyDescent="0.3">
      <c r="A9" s="179" t="s">
        <v>24</v>
      </c>
      <c r="B9" s="179"/>
      <c r="C9" s="179"/>
      <c r="D9" s="179"/>
      <c r="E9" s="179"/>
      <c r="F9" s="179"/>
      <c r="G9" s="179"/>
      <c r="H9" s="179"/>
      <c r="I9" s="179"/>
      <c r="J9" s="179"/>
      <c r="K9" s="179"/>
      <c r="L9" s="179"/>
    </row>
    <row r="10" spans="1:14" ht="15.45" customHeight="1" x14ac:dyDescent="0.3">
      <c r="A10" s="146" t="s">
        <v>22</v>
      </c>
      <c r="B10" s="146" t="s">
        <v>1</v>
      </c>
      <c r="C10" s="146" t="s">
        <v>100</v>
      </c>
      <c r="D10" s="146" t="s">
        <v>0</v>
      </c>
      <c r="E10" s="146" t="s">
        <v>97</v>
      </c>
      <c r="F10" s="146" t="s">
        <v>89</v>
      </c>
      <c r="G10" s="146" t="s">
        <v>5</v>
      </c>
      <c r="H10" s="146" t="s">
        <v>6</v>
      </c>
      <c r="I10" s="146" t="s">
        <v>83</v>
      </c>
      <c r="J10" s="146" t="s">
        <v>84</v>
      </c>
      <c r="K10" s="146" t="s">
        <v>85</v>
      </c>
      <c r="L10" s="150" t="s">
        <v>99</v>
      </c>
    </row>
    <row r="11" spans="1:14" ht="33.450000000000003" customHeight="1" x14ac:dyDescent="0.3">
      <c r="A11" s="147"/>
      <c r="B11" s="147"/>
      <c r="C11" s="147"/>
      <c r="D11" s="147"/>
      <c r="E11" s="147"/>
      <c r="F11" s="147"/>
      <c r="G11" s="147"/>
      <c r="H11" s="147"/>
      <c r="I11" s="147"/>
      <c r="J11" s="147"/>
      <c r="K11" s="147"/>
      <c r="L11" s="151"/>
    </row>
    <row r="12" spans="1:14" ht="24.75" customHeight="1" x14ac:dyDescent="0.3">
      <c r="A12" s="159" t="s">
        <v>69</v>
      </c>
      <c r="B12" s="160"/>
      <c r="C12" s="160"/>
      <c r="D12" s="160"/>
      <c r="E12" s="160"/>
      <c r="F12" s="160"/>
      <c r="G12" s="160"/>
      <c r="H12" s="160"/>
      <c r="I12" s="160"/>
      <c r="J12" s="160"/>
      <c r="K12" s="160"/>
      <c r="L12" s="160"/>
    </row>
    <row r="13" spans="1:14" x14ac:dyDescent="0.3">
      <c r="A13" s="81" t="s">
        <v>72</v>
      </c>
      <c r="B13" s="12" t="s">
        <v>27</v>
      </c>
      <c r="C13" s="47">
        <v>43465</v>
      </c>
      <c r="D13" s="47">
        <v>43467</v>
      </c>
      <c r="E13" s="47">
        <v>43474</v>
      </c>
      <c r="F13" s="81" t="s">
        <v>9</v>
      </c>
      <c r="G13" s="15">
        <v>0.84125353739795328</v>
      </c>
      <c r="H13" s="15">
        <v>0.15874646260204683</v>
      </c>
      <c r="I13" s="59">
        <v>8.0299999999999996E-2</v>
      </c>
      <c r="J13" s="18">
        <v>8.109693624604597E-2</v>
      </c>
      <c r="K13" s="71">
        <v>7.6670489104477615E-2</v>
      </c>
      <c r="L13" s="52">
        <v>5.8427449999999999E-2</v>
      </c>
      <c r="M13" s="55"/>
    </row>
    <row r="14" spans="1:14" x14ac:dyDescent="0.3">
      <c r="A14" s="81" t="s">
        <v>72</v>
      </c>
      <c r="B14" s="12" t="s">
        <v>27</v>
      </c>
      <c r="C14" s="47">
        <v>43496</v>
      </c>
      <c r="D14" s="47">
        <v>43497</v>
      </c>
      <c r="E14" s="47">
        <v>43504</v>
      </c>
      <c r="F14" s="45" t="s">
        <v>9</v>
      </c>
      <c r="G14" s="15">
        <v>0.85999941258473622</v>
      </c>
      <c r="H14" s="15">
        <v>0.14000058741526383</v>
      </c>
      <c r="I14" s="59">
        <v>7.1999999999999995E-2</v>
      </c>
      <c r="J14" s="18">
        <v>8.0903910719953745E-2</v>
      </c>
      <c r="K14" s="17">
        <v>7.6369853676470589E-2</v>
      </c>
      <c r="L14" s="18">
        <v>6.0830710000000003E-2</v>
      </c>
      <c r="N14" s="55"/>
    </row>
    <row r="15" spans="1:14" x14ac:dyDescent="0.3">
      <c r="A15" s="81" t="s">
        <v>72</v>
      </c>
      <c r="B15" s="12" t="s">
        <v>27</v>
      </c>
      <c r="C15" s="47">
        <v>43524</v>
      </c>
      <c r="D15" s="47">
        <v>43525</v>
      </c>
      <c r="E15" s="47">
        <v>43532</v>
      </c>
      <c r="F15" s="45" t="s">
        <v>9</v>
      </c>
      <c r="G15" s="15">
        <v>0.82080457051086642</v>
      </c>
      <c r="H15" s="15">
        <v>0.17919542948913356</v>
      </c>
      <c r="I15" s="59">
        <v>6.7299999999999999E-2</v>
      </c>
      <c r="J15" s="18">
        <v>8.0714754753126533E-2</v>
      </c>
      <c r="K15" s="17">
        <v>7.6072941884057971E-2</v>
      </c>
      <c r="L15" s="18">
        <v>6.0744049999999994E-2</v>
      </c>
      <c r="N15" s="55"/>
    </row>
    <row r="16" spans="1:14" x14ac:dyDescent="0.3">
      <c r="A16" s="81" t="s">
        <v>72</v>
      </c>
      <c r="B16" s="12" t="s">
        <v>27</v>
      </c>
      <c r="C16" s="47">
        <v>43553</v>
      </c>
      <c r="D16" s="47">
        <v>43556</v>
      </c>
      <c r="E16" s="47">
        <v>43563</v>
      </c>
      <c r="F16" s="45" t="s">
        <v>9</v>
      </c>
      <c r="G16" s="15">
        <v>0.69777662140683727</v>
      </c>
      <c r="H16" s="15">
        <v>0.30222337859316273</v>
      </c>
      <c r="I16" s="59">
        <v>6.3299999999999995E-2</v>
      </c>
      <c r="J16" s="18">
        <v>8.052400988781773E-2</v>
      </c>
      <c r="K16" s="17">
        <v>7.5776126999999999E-2</v>
      </c>
      <c r="L16" s="18">
        <v>5.4241720000000007E-2</v>
      </c>
      <c r="N16" s="55"/>
    </row>
    <row r="17" spans="1:14" x14ac:dyDescent="0.3">
      <c r="A17" s="81" t="s">
        <v>72</v>
      </c>
      <c r="B17" s="12" t="s">
        <v>27</v>
      </c>
      <c r="C17" s="47">
        <v>43585</v>
      </c>
      <c r="D17" s="47">
        <v>43587</v>
      </c>
      <c r="E17" s="47">
        <v>43595</v>
      </c>
      <c r="F17" s="45" t="s">
        <v>9</v>
      </c>
      <c r="G17" s="15">
        <v>0.65423040453146086</v>
      </c>
      <c r="H17" s="15">
        <v>0.34576959546853903</v>
      </c>
      <c r="I17" s="59">
        <v>6.1400000000000003E-2</v>
      </c>
      <c r="J17" s="18">
        <v>8.0349078117529338E-2</v>
      </c>
      <c r="K17" s="17">
        <v>7.5494481408450706E-2</v>
      </c>
      <c r="L17" s="18">
        <v>4.9618270000000006E-2</v>
      </c>
      <c r="N17" s="55"/>
    </row>
    <row r="18" spans="1:14" x14ac:dyDescent="0.3">
      <c r="A18" s="81" t="s">
        <v>72</v>
      </c>
      <c r="B18" s="12" t="s">
        <v>27</v>
      </c>
      <c r="C18" s="47">
        <v>43616</v>
      </c>
      <c r="D18" s="47">
        <v>43619</v>
      </c>
      <c r="E18" s="47">
        <v>43627</v>
      </c>
      <c r="F18" s="45" t="s">
        <v>9</v>
      </c>
      <c r="G18" s="15">
        <v>0.67440085988948251</v>
      </c>
      <c r="H18" s="15">
        <v>0.32559914011051755</v>
      </c>
      <c r="I18" s="59">
        <v>6.4699999999999994E-2</v>
      </c>
      <c r="J18" s="18">
        <v>8.0191444774070073E-2</v>
      </c>
      <c r="K18" s="17">
        <v>7.5228075555555551E-2</v>
      </c>
      <c r="L18" s="18">
        <v>5.0310090000000002E-2</v>
      </c>
      <c r="N18" s="55"/>
    </row>
    <row r="19" spans="1:14" x14ac:dyDescent="0.3">
      <c r="A19" s="81" t="s">
        <v>72</v>
      </c>
      <c r="B19" s="12" t="s">
        <v>27</v>
      </c>
      <c r="C19" s="47">
        <v>43644</v>
      </c>
      <c r="D19" s="47">
        <v>43647</v>
      </c>
      <c r="E19" s="47">
        <v>43655</v>
      </c>
      <c r="F19" s="45" t="s">
        <v>9</v>
      </c>
      <c r="G19" s="15">
        <v>0.74782225348592268</v>
      </c>
      <c r="H19" s="15">
        <v>0.25217774651407732</v>
      </c>
      <c r="I19" s="59">
        <v>6.0900000000000003E-2</v>
      </c>
      <c r="J19" s="18">
        <v>8.0177121180326882E-2</v>
      </c>
      <c r="K19" s="17">
        <v>7.5217768888888897E-2</v>
      </c>
      <c r="L19" s="18">
        <v>5.1070080000000004E-2</v>
      </c>
      <c r="N19" s="55"/>
    </row>
    <row r="20" spans="1:14" x14ac:dyDescent="0.3">
      <c r="A20" s="81" t="s">
        <v>72</v>
      </c>
      <c r="B20" s="12" t="s">
        <v>27</v>
      </c>
      <c r="C20" s="47">
        <v>43677</v>
      </c>
      <c r="D20" s="47">
        <v>43678</v>
      </c>
      <c r="E20" s="47">
        <v>43685</v>
      </c>
      <c r="F20" s="45" t="s">
        <v>9</v>
      </c>
      <c r="G20" s="15">
        <v>0.74073147921465032</v>
      </c>
      <c r="H20" s="15">
        <v>0.25926852078534962</v>
      </c>
      <c r="I20" s="59">
        <v>5.7700000000000001E-2</v>
      </c>
      <c r="J20" s="18">
        <v>7.9889546463802183E-2</v>
      </c>
      <c r="K20" s="17">
        <v>7.4713716891891879E-2</v>
      </c>
      <c r="L20" s="18">
        <v>4.9553960000000001E-2</v>
      </c>
      <c r="N20" s="55"/>
    </row>
    <row r="21" spans="1:14" x14ac:dyDescent="0.3">
      <c r="A21" s="81" t="s">
        <v>72</v>
      </c>
      <c r="B21" s="12" t="s">
        <v>27</v>
      </c>
      <c r="C21" s="47">
        <v>43707</v>
      </c>
      <c r="D21" s="47">
        <v>43711</v>
      </c>
      <c r="E21" s="47">
        <v>43718</v>
      </c>
      <c r="F21" s="45" t="s">
        <v>9</v>
      </c>
      <c r="G21" s="15">
        <v>0.54930462903389399</v>
      </c>
      <c r="H21" s="15">
        <v>0.45069537096610601</v>
      </c>
      <c r="I21" s="59">
        <v>5.8599999999999999E-2</v>
      </c>
      <c r="J21" s="18">
        <v>7.9752595324124223E-2</v>
      </c>
      <c r="K21" s="17">
        <v>7.4470869466666659E-2</v>
      </c>
      <c r="L21" s="18">
        <v>4.8134030000000001E-2</v>
      </c>
      <c r="N21" s="55"/>
    </row>
    <row r="22" spans="1:14" x14ac:dyDescent="0.3">
      <c r="A22" s="100" t="s">
        <v>72</v>
      </c>
      <c r="B22" s="126" t="s">
        <v>27</v>
      </c>
      <c r="C22" s="117">
        <v>43738</v>
      </c>
      <c r="D22" s="117">
        <v>43739</v>
      </c>
      <c r="E22" s="117">
        <v>43746</v>
      </c>
      <c r="F22" s="93" t="s">
        <v>9</v>
      </c>
      <c r="G22" s="121">
        <v>0.5653722126173174</v>
      </c>
      <c r="H22" s="121">
        <v>0.4346277873826826</v>
      </c>
      <c r="I22" s="130">
        <v>5.8400000000000001E-2</v>
      </c>
      <c r="J22" s="125">
        <v>7.9627583808797295E-2</v>
      </c>
      <c r="K22" s="123">
        <v>7.4239750263157878E-2</v>
      </c>
      <c r="L22" s="125">
        <v>4.7636320000000003E-2</v>
      </c>
      <c r="N22" s="55"/>
    </row>
    <row r="23" spans="1:14" x14ac:dyDescent="0.3">
      <c r="A23" s="81" t="s">
        <v>72</v>
      </c>
      <c r="B23" s="12" t="s">
        <v>27</v>
      </c>
      <c r="C23" s="119">
        <v>43769</v>
      </c>
      <c r="D23" s="119">
        <v>43773</v>
      </c>
      <c r="E23" s="119">
        <v>43781</v>
      </c>
      <c r="F23" s="45" t="s">
        <v>9</v>
      </c>
      <c r="G23" s="15">
        <v>0.49195147322473221</v>
      </c>
      <c r="H23" s="15">
        <v>0.50804852677526779</v>
      </c>
      <c r="I23" s="59">
        <v>5.7999999999999996E-2</v>
      </c>
      <c r="J23" s="18">
        <v>7.9511862273456399E-2</v>
      </c>
      <c r="K23" s="17">
        <v>7.4019479090909085E-2</v>
      </c>
      <c r="L23" s="18">
        <v>4.7582630000000001E-2</v>
      </c>
      <c r="M23" s="39"/>
      <c r="N23" s="55"/>
    </row>
    <row r="24" spans="1:14" x14ac:dyDescent="0.3">
      <c r="A24" s="81" t="s">
        <v>72</v>
      </c>
      <c r="B24" s="12" t="s">
        <v>27</v>
      </c>
      <c r="C24" s="119">
        <v>43798</v>
      </c>
      <c r="D24" s="119">
        <v>43801</v>
      </c>
      <c r="E24" s="119">
        <v>43808</v>
      </c>
      <c r="F24" s="45" t="s">
        <v>9</v>
      </c>
      <c r="G24" s="15">
        <v>0.45177412920277621</v>
      </c>
      <c r="H24" s="15">
        <v>0.54822587079722385</v>
      </c>
      <c r="I24" s="59">
        <v>5.7000000000000002E-2</v>
      </c>
      <c r="J24" s="18">
        <v>7.9397042902367584E-2</v>
      </c>
      <c r="K24" s="17">
        <v>7.3803874102564102E-2</v>
      </c>
      <c r="L24" s="18">
        <v>4.6694649999999997E-2</v>
      </c>
      <c r="M24" s="39"/>
      <c r="N24" s="142"/>
    </row>
    <row r="25" spans="1:14" x14ac:dyDescent="0.3">
      <c r="A25" s="84"/>
      <c r="B25" s="90"/>
      <c r="C25" s="85"/>
      <c r="D25" s="85"/>
      <c r="E25" s="85"/>
      <c r="F25" s="86"/>
      <c r="G25" s="87"/>
      <c r="H25" s="87"/>
      <c r="I25" s="91"/>
      <c r="J25" s="89"/>
      <c r="K25" s="88"/>
      <c r="L25" s="89"/>
      <c r="N25" s="55"/>
    </row>
    <row r="26" spans="1:14" s="22" customFormat="1" ht="32.25" customHeight="1" x14ac:dyDescent="0.3">
      <c r="A26" s="170" t="s">
        <v>108</v>
      </c>
      <c r="B26" s="170"/>
      <c r="C26" s="170"/>
      <c r="D26" s="170"/>
      <c r="E26" s="170"/>
      <c r="F26" s="170"/>
      <c r="G26" s="170"/>
      <c r="H26" s="170"/>
      <c r="I26" s="170"/>
      <c r="J26" s="170"/>
      <c r="K26" s="170"/>
      <c r="L26" s="170"/>
    </row>
    <row r="28" spans="1:14" s="74" customFormat="1" ht="13.45" x14ac:dyDescent="0.3">
      <c r="A28" s="76" t="s">
        <v>90</v>
      </c>
      <c r="B28" s="75"/>
      <c r="C28" s="75"/>
      <c r="D28" s="76"/>
      <c r="E28" s="75"/>
      <c r="F28" s="75"/>
      <c r="G28" s="75"/>
      <c r="H28" s="75"/>
      <c r="I28" s="75"/>
      <c r="J28" s="75"/>
      <c r="K28" s="75"/>
      <c r="L28" s="75"/>
    </row>
    <row r="29" spans="1:14" s="74" customFormat="1" ht="13.45" x14ac:dyDescent="0.3">
      <c r="A29" s="158" t="s">
        <v>91</v>
      </c>
      <c r="B29" s="158"/>
      <c r="C29" s="158"/>
      <c r="D29" s="158"/>
      <c r="E29" s="158"/>
      <c r="F29" s="158"/>
      <c r="G29" s="158"/>
      <c r="H29" s="158"/>
      <c r="I29" s="158"/>
      <c r="J29" s="158"/>
      <c r="K29" s="158"/>
      <c r="L29" s="158"/>
    </row>
    <row r="30" spans="1:14" s="74" customFormat="1" ht="32.65" customHeight="1" x14ac:dyDescent="0.3">
      <c r="A30" s="157" t="s">
        <v>92</v>
      </c>
      <c r="B30" s="157"/>
      <c r="C30" s="157"/>
      <c r="D30" s="157"/>
      <c r="E30" s="157"/>
      <c r="F30" s="157"/>
      <c r="G30" s="157"/>
      <c r="H30" s="157"/>
      <c r="I30" s="157"/>
      <c r="J30" s="157"/>
      <c r="K30" s="157"/>
      <c r="L30" s="157"/>
    </row>
    <row r="31" spans="1:14" s="74" customFormat="1" ht="28.5" customHeight="1" x14ac:dyDescent="0.3">
      <c r="A31" s="157" t="s">
        <v>93</v>
      </c>
      <c r="B31" s="157"/>
      <c r="C31" s="157"/>
      <c r="D31" s="157"/>
      <c r="E31" s="157"/>
      <c r="F31" s="157"/>
      <c r="G31" s="157"/>
      <c r="H31" s="157"/>
      <c r="I31" s="157"/>
      <c r="J31" s="157"/>
      <c r="K31" s="157"/>
      <c r="L31" s="157"/>
    </row>
    <row r="32" spans="1:14" s="74" customFormat="1" ht="13.45" x14ac:dyDescent="0.3">
      <c r="A32" s="158" t="s">
        <v>94</v>
      </c>
      <c r="B32" s="158"/>
      <c r="C32" s="158"/>
      <c r="D32" s="158"/>
      <c r="E32" s="158"/>
      <c r="F32" s="158"/>
      <c r="G32" s="158"/>
      <c r="H32" s="158"/>
      <c r="I32" s="158"/>
      <c r="J32" s="158"/>
      <c r="K32" s="158"/>
      <c r="L32" s="158"/>
    </row>
    <row r="33" spans="1:12" s="74" customFormat="1" ht="13.45" x14ac:dyDescent="0.3">
      <c r="A33" s="75" t="s">
        <v>95</v>
      </c>
      <c r="B33" s="75"/>
      <c r="C33" s="75"/>
      <c r="D33" s="75"/>
      <c r="E33" s="75"/>
      <c r="F33" s="75"/>
      <c r="G33" s="75"/>
      <c r="H33" s="75"/>
      <c r="I33" s="75"/>
      <c r="J33" s="75"/>
      <c r="K33" s="75"/>
      <c r="L33" s="75"/>
    </row>
    <row r="34" spans="1:12" s="74" customFormat="1" ht="105.75" customHeight="1" x14ac:dyDescent="0.3">
      <c r="A34" s="157" t="s">
        <v>96</v>
      </c>
      <c r="B34" s="157"/>
      <c r="C34" s="157"/>
      <c r="D34" s="157"/>
      <c r="E34" s="157"/>
      <c r="F34" s="157"/>
      <c r="G34" s="157"/>
      <c r="H34" s="157"/>
      <c r="I34" s="157"/>
      <c r="J34" s="157"/>
      <c r="K34" s="157"/>
      <c r="L34" s="157"/>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34"/>
  <sheetViews>
    <sheetView zoomScaleNormal="100" workbookViewId="0">
      <selection activeCell="A27" sqref="A27"/>
    </sheetView>
  </sheetViews>
  <sheetFormatPr defaultColWidth="8.3984375" defaultRowHeight="14" x14ac:dyDescent="0.3"/>
  <cols>
    <col min="1" max="1" width="14.3984375" style="19" customWidth="1"/>
    <col min="2" max="2" width="11.3984375" style="19" customWidth="1"/>
    <col min="3" max="3" width="14.3984375" style="19" customWidth="1"/>
    <col min="4" max="5" width="13.3984375" style="19" customWidth="1"/>
    <col min="6" max="6" width="10.3984375" style="19" customWidth="1"/>
    <col min="7" max="7" width="16.3984375" style="19" customWidth="1"/>
    <col min="8" max="8" width="17.69921875" style="19" customWidth="1"/>
    <col min="9" max="12" width="14.3984375" style="19" customWidth="1"/>
    <col min="13" max="16384" width="8.3984375" style="19"/>
  </cols>
  <sheetData>
    <row r="1" spans="1:13" x14ac:dyDescent="0.3">
      <c r="A1" s="180"/>
      <c r="B1" s="180"/>
      <c r="C1" s="180"/>
      <c r="D1" s="180"/>
      <c r="E1" s="180"/>
      <c r="F1" s="180"/>
      <c r="G1" s="180"/>
    </row>
    <row r="2" spans="1:13" x14ac:dyDescent="0.3">
      <c r="A2" s="42"/>
      <c r="B2" s="42"/>
      <c r="C2" s="42"/>
      <c r="D2" s="42"/>
      <c r="E2" s="42"/>
      <c r="F2" s="42"/>
      <c r="G2" s="42"/>
    </row>
    <row r="3" spans="1:13" s="2" customFormat="1" x14ac:dyDescent="0.3">
      <c r="A3" s="164"/>
      <c r="B3" s="164"/>
      <c r="C3" s="164"/>
      <c r="D3" s="164"/>
      <c r="E3" s="164"/>
      <c r="F3" s="164"/>
      <c r="G3" s="164"/>
    </row>
    <row r="4" spans="1:13" s="2" customFormat="1" x14ac:dyDescent="0.3">
      <c r="A4" s="57"/>
      <c r="B4" s="57"/>
      <c r="C4" s="80"/>
      <c r="D4" s="80"/>
      <c r="E4" s="57"/>
      <c r="F4" s="80"/>
      <c r="G4" s="57"/>
    </row>
    <row r="5" spans="1:13" s="2" customFormat="1" x14ac:dyDescent="0.3">
      <c r="A5" s="57"/>
      <c r="B5" s="57"/>
      <c r="C5" s="80"/>
      <c r="D5" s="80"/>
      <c r="E5" s="57"/>
      <c r="F5" s="80"/>
      <c r="G5" s="57"/>
    </row>
    <row r="6" spans="1:13" s="8" customFormat="1" x14ac:dyDescent="0.3">
      <c r="A6" s="153" t="s">
        <v>57</v>
      </c>
      <c r="B6" s="153"/>
      <c r="C6" s="153"/>
      <c r="D6" s="153"/>
      <c r="E6" s="153"/>
      <c r="F6" s="153"/>
      <c r="G6" s="153"/>
      <c r="H6" s="153"/>
      <c r="I6" s="153"/>
      <c r="J6" s="153"/>
      <c r="K6" s="153"/>
      <c r="L6" s="153"/>
    </row>
    <row r="7" spans="1:13" s="8" customFormat="1" x14ac:dyDescent="0.3">
      <c r="A7" s="165"/>
      <c r="B7" s="165"/>
      <c r="C7" s="165"/>
      <c r="D7" s="165"/>
      <c r="E7" s="165"/>
      <c r="F7" s="165"/>
      <c r="G7" s="165"/>
    </row>
    <row r="8" spans="1:13" s="8" customFormat="1" ht="44.2" customHeight="1" x14ac:dyDescent="0.3">
      <c r="A8" s="156" t="s">
        <v>23</v>
      </c>
      <c r="B8" s="156"/>
      <c r="C8" s="156"/>
      <c r="D8" s="156"/>
      <c r="E8" s="156"/>
      <c r="F8" s="156"/>
      <c r="G8" s="156"/>
      <c r="H8" s="156"/>
      <c r="I8" s="156"/>
      <c r="J8" s="156"/>
      <c r="K8" s="156"/>
      <c r="L8" s="156"/>
    </row>
    <row r="9" spans="1:13" s="8" customFormat="1" ht="46.35" customHeight="1" x14ac:dyDescent="0.3">
      <c r="A9" s="179" t="s">
        <v>24</v>
      </c>
      <c r="B9" s="179"/>
      <c r="C9" s="179"/>
      <c r="D9" s="179"/>
      <c r="E9" s="179"/>
      <c r="F9" s="179"/>
      <c r="G9" s="179"/>
      <c r="H9" s="179"/>
      <c r="I9" s="179"/>
      <c r="J9" s="179"/>
      <c r="K9" s="179"/>
      <c r="L9" s="179"/>
    </row>
    <row r="10" spans="1:13" ht="15.45" customHeight="1" x14ac:dyDescent="0.3">
      <c r="A10" s="146" t="s">
        <v>22</v>
      </c>
      <c r="B10" s="146" t="s">
        <v>1</v>
      </c>
      <c r="C10" s="146" t="s">
        <v>100</v>
      </c>
      <c r="D10" s="146" t="s">
        <v>0</v>
      </c>
      <c r="E10" s="146" t="s">
        <v>97</v>
      </c>
      <c r="F10" s="146" t="s">
        <v>89</v>
      </c>
      <c r="G10" s="146" t="s">
        <v>5</v>
      </c>
      <c r="H10" s="146" t="s">
        <v>6</v>
      </c>
      <c r="I10" s="146" t="s">
        <v>83</v>
      </c>
      <c r="J10" s="146" t="s">
        <v>84</v>
      </c>
      <c r="K10" s="146" t="s">
        <v>85</v>
      </c>
      <c r="L10" s="150" t="s">
        <v>99</v>
      </c>
    </row>
    <row r="11" spans="1:13" ht="33.450000000000003" customHeight="1" x14ac:dyDescent="0.3">
      <c r="A11" s="147"/>
      <c r="B11" s="147"/>
      <c r="C11" s="147"/>
      <c r="D11" s="147"/>
      <c r="E11" s="147"/>
      <c r="F11" s="147"/>
      <c r="G11" s="147"/>
      <c r="H11" s="147"/>
      <c r="I11" s="147"/>
      <c r="J11" s="147"/>
      <c r="K11" s="147"/>
      <c r="L11" s="151"/>
    </row>
    <row r="12" spans="1:13" ht="24.75" customHeight="1" x14ac:dyDescent="0.3">
      <c r="A12" s="159" t="s">
        <v>71</v>
      </c>
      <c r="B12" s="160"/>
      <c r="C12" s="160"/>
      <c r="D12" s="160"/>
      <c r="E12" s="160"/>
      <c r="F12" s="160"/>
      <c r="G12" s="160"/>
      <c r="H12" s="160"/>
      <c r="I12" s="160"/>
      <c r="J12" s="160"/>
      <c r="K12" s="160"/>
      <c r="L12" s="160"/>
    </row>
    <row r="13" spans="1:13" x14ac:dyDescent="0.3">
      <c r="A13" s="81" t="s">
        <v>70</v>
      </c>
      <c r="B13" s="12" t="s">
        <v>27</v>
      </c>
      <c r="C13" s="47">
        <v>43465</v>
      </c>
      <c r="D13" s="47">
        <v>43467</v>
      </c>
      <c r="E13" s="47">
        <v>43474</v>
      </c>
      <c r="F13" s="81" t="s">
        <v>9</v>
      </c>
      <c r="G13" s="15">
        <v>0.79262602044860109</v>
      </c>
      <c r="H13" s="15">
        <v>0.20737397955139891</v>
      </c>
      <c r="I13" s="59">
        <v>4.4499999999999998E-2</v>
      </c>
      <c r="J13" s="17">
        <v>5.0680671464498742E-2</v>
      </c>
      <c r="K13" s="71">
        <v>5.0256661940298507E-2</v>
      </c>
      <c r="L13" s="52">
        <v>3.8602060000000001E-2</v>
      </c>
      <c r="M13" s="55"/>
    </row>
    <row r="14" spans="1:13" x14ac:dyDescent="0.3">
      <c r="A14" s="81" t="s">
        <v>70</v>
      </c>
      <c r="B14" s="12" t="s">
        <v>27</v>
      </c>
      <c r="C14" s="47">
        <v>43496</v>
      </c>
      <c r="D14" s="47">
        <v>43497</v>
      </c>
      <c r="E14" s="47">
        <v>43504</v>
      </c>
      <c r="F14" s="45" t="s">
        <v>9</v>
      </c>
      <c r="G14" s="15">
        <v>0.78616170205188252</v>
      </c>
      <c r="H14" s="15">
        <v>0.21383829794811751</v>
      </c>
      <c r="I14" s="59">
        <v>4.24E-2</v>
      </c>
      <c r="J14" s="82">
        <v>5.0500000000000003E-2</v>
      </c>
      <c r="K14" s="82">
        <v>0.05</v>
      </c>
      <c r="L14" s="18">
        <v>3.9906899999999995E-2</v>
      </c>
    </row>
    <row r="15" spans="1:13" x14ac:dyDescent="0.3">
      <c r="A15" s="81" t="s">
        <v>70</v>
      </c>
      <c r="B15" s="12" t="s">
        <v>27</v>
      </c>
      <c r="C15" s="47">
        <v>43524</v>
      </c>
      <c r="D15" s="47">
        <v>43525</v>
      </c>
      <c r="E15" s="47">
        <v>43532</v>
      </c>
      <c r="F15" s="45" t="s">
        <v>9</v>
      </c>
      <c r="G15" s="15">
        <v>0.75702606029637198</v>
      </c>
      <c r="H15" s="15">
        <v>0.24297393970362802</v>
      </c>
      <c r="I15" s="59">
        <v>4.1500000000000002E-2</v>
      </c>
      <c r="J15" s="82">
        <v>5.0229693872853358E-2</v>
      </c>
      <c r="K15" s="82">
        <v>4.9750185362318837E-2</v>
      </c>
      <c r="L15" s="18">
        <v>3.9666600000000003E-2</v>
      </c>
    </row>
    <row r="16" spans="1:13" x14ac:dyDescent="0.3">
      <c r="A16" s="81" t="s">
        <v>70</v>
      </c>
      <c r="B16" s="12" t="s">
        <v>27</v>
      </c>
      <c r="C16" s="47">
        <v>43553</v>
      </c>
      <c r="D16" s="47">
        <v>43556</v>
      </c>
      <c r="E16" s="47">
        <v>43563</v>
      </c>
      <c r="F16" s="45" t="s">
        <v>9</v>
      </c>
      <c r="G16" s="15">
        <v>0.77617917334225717</v>
      </c>
      <c r="H16" s="15">
        <v>0.22382082665774286</v>
      </c>
      <c r="I16" s="59">
        <v>3.8699999999999998E-2</v>
      </c>
      <c r="J16" s="82">
        <v>5.0009750976526601E-2</v>
      </c>
      <c r="K16" s="82">
        <v>4.9503086571428573E-2</v>
      </c>
      <c r="L16" s="18">
        <v>3.8670779999999995E-2</v>
      </c>
    </row>
    <row r="17" spans="1:14" x14ac:dyDescent="0.3">
      <c r="A17" s="81" t="s">
        <v>70</v>
      </c>
      <c r="B17" s="12" t="s">
        <v>27</v>
      </c>
      <c r="C17" s="47">
        <v>43585</v>
      </c>
      <c r="D17" s="47">
        <v>43587</v>
      </c>
      <c r="E17" s="47">
        <v>43595</v>
      </c>
      <c r="F17" s="45" t="s">
        <v>9</v>
      </c>
      <c r="G17" s="15">
        <v>0.73779403044079861</v>
      </c>
      <c r="H17" s="15">
        <v>0.26220596955920145</v>
      </c>
      <c r="I17" s="59">
        <v>3.8300000000000001E-2</v>
      </c>
      <c r="J17" s="82">
        <v>4.9797981607012466E-2</v>
      </c>
      <c r="K17" s="82">
        <v>4.9265304507042251E-2</v>
      </c>
      <c r="L17" s="18">
        <v>3.7725919999999996E-2</v>
      </c>
    </row>
    <row r="18" spans="1:14" x14ac:dyDescent="0.3">
      <c r="A18" s="81" t="s">
        <v>70</v>
      </c>
      <c r="B18" s="12" t="s">
        <v>27</v>
      </c>
      <c r="C18" s="47">
        <v>43616</v>
      </c>
      <c r="D18" s="47">
        <v>43619</v>
      </c>
      <c r="E18" s="47">
        <v>43627</v>
      </c>
      <c r="F18" s="45" t="s">
        <v>9</v>
      </c>
      <c r="G18" s="15">
        <v>0.69438655672527561</v>
      </c>
      <c r="H18" s="15">
        <v>0.30561344327472451</v>
      </c>
      <c r="I18" s="59">
        <v>3.5999999999999997E-2</v>
      </c>
      <c r="J18" s="82">
        <v>4.9594178945222125E-2</v>
      </c>
      <c r="K18" s="82">
        <v>4.9037140694444439E-2</v>
      </c>
      <c r="L18" s="18">
        <v>3.8433799999999997E-2</v>
      </c>
    </row>
    <row r="19" spans="1:14" x14ac:dyDescent="0.3">
      <c r="A19" s="81" t="s">
        <v>70</v>
      </c>
      <c r="B19" s="12" t="s">
        <v>27</v>
      </c>
      <c r="C19" s="47">
        <v>43644</v>
      </c>
      <c r="D19" s="47">
        <v>43647</v>
      </c>
      <c r="E19" s="47">
        <v>43655</v>
      </c>
      <c r="F19" s="45" t="s">
        <v>9</v>
      </c>
      <c r="G19" s="15">
        <v>0.68216166214852747</v>
      </c>
      <c r="H19" s="15">
        <v>0.31783833785147259</v>
      </c>
      <c r="I19" s="59">
        <v>3.3099999999999997E-2</v>
      </c>
      <c r="J19" s="82">
        <v>4.9391180410333246E-2</v>
      </c>
      <c r="K19" s="82">
        <v>4.8812441232876702E-2</v>
      </c>
      <c r="L19" s="18">
        <v>3.7845620000000003E-2</v>
      </c>
    </row>
    <row r="20" spans="1:14" x14ac:dyDescent="0.3">
      <c r="A20" s="81" t="s">
        <v>70</v>
      </c>
      <c r="B20" s="12" t="s">
        <v>27</v>
      </c>
      <c r="C20" s="47">
        <v>43677</v>
      </c>
      <c r="D20" s="47">
        <v>43678</v>
      </c>
      <c r="E20" s="47">
        <v>43685</v>
      </c>
      <c r="F20" s="45" t="s">
        <v>9</v>
      </c>
      <c r="G20" s="15">
        <v>0.66383666373190386</v>
      </c>
      <c r="H20" s="15">
        <v>0.33616333626809619</v>
      </c>
      <c r="I20" s="59">
        <v>3.32E-2</v>
      </c>
      <c r="J20" s="82">
        <v>4.9195027927160746E-2</v>
      </c>
      <c r="K20" s="82">
        <v>4.8596903648648639E-2</v>
      </c>
      <c r="L20" s="18">
        <v>3.714721E-2</v>
      </c>
    </row>
    <row r="21" spans="1:14" x14ac:dyDescent="0.3">
      <c r="A21" s="81" t="s">
        <v>70</v>
      </c>
      <c r="B21" s="12" t="s">
        <v>27</v>
      </c>
      <c r="C21" s="47">
        <v>43707</v>
      </c>
      <c r="D21" s="47">
        <v>43711</v>
      </c>
      <c r="E21" s="47">
        <v>43718</v>
      </c>
      <c r="F21" s="45" t="s">
        <v>9</v>
      </c>
      <c r="G21" s="15">
        <v>0.4396885829660841</v>
      </c>
      <c r="H21" s="15">
        <v>0.56031141703391596</v>
      </c>
      <c r="I21" s="59">
        <v>2.93E-2</v>
      </c>
      <c r="J21" s="82">
        <v>4.9001674520951041E-2</v>
      </c>
      <c r="K21" s="82">
        <v>4.8387820399999996E-2</v>
      </c>
      <c r="L21" s="18">
        <v>4.0322649999999995E-2</v>
      </c>
    </row>
    <row r="22" spans="1:14" x14ac:dyDescent="0.3">
      <c r="A22" s="100" t="s">
        <v>70</v>
      </c>
      <c r="B22" s="126" t="s">
        <v>27</v>
      </c>
      <c r="C22" s="117">
        <v>43738</v>
      </c>
      <c r="D22" s="117">
        <v>43739</v>
      </c>
      <c r="E22" s="117">
        <v>43746</v>
      </c>
      <c r="F22" s="93" t="s">
        <v>9</v>
      </c>
      <c r="G22" s="121">
        <v>0.43441004500444419</v>
      </c>
      <c r="H22" s="121">
        <v>0.56558995499555575</v>
      </c>
      <c r="I22" s="130">
        <v>3.0300000000000001E-2</v>
      </c>
      <c r="J22" s="131">
        <v>4.8815283154411838E-2</v>
      </c>
      <c r="K22" s="131">
        <v>4.8188264342105255E-2</v>
      </c>
      <c r="L22" s="125">
        <v>4.0773110000000001E-2</v>
      </c>
    </row>
    <row r="23" spans="1:14" x14ac:dyDescent="0.3">
      <c r="A23" s="81" t="s">
        <v>70</v>
      </c>
      <c r="B23" s="12" t="s">
        <v>27</v>
      </c>
      <c r="C23" s="119">
        <v>43769</v>
      </c>
      <c r="D23" s="119">
        <v>43773</v>
      </c>
      <c r="E23" s="119">
        <v>43781</v>
      </c>
      <c r="F23" s="45" t="s">
        <v>9</v>
      </c>
      <c r="G23" s="15">
        <v>0.38680787877214867</v>
      </c>
      <c r="H23" s="15">
        <v>0.61319212122785138</v>
      </c>
      <c r="I23" s="59">
        <v>2.9900000000000003E-2</v>
      </c>
      <c r="J23" s="82">
        <v>4.8634126935385588E-2</v>
      </c>
      <c r="K23" s="82">
        <v>4.7997528571428562E-2</v>
      </c>
      <c r="L23" s="18">
        <v>4.0058379999999998E-2</v>
      </c>
      <c r="M23" s="39"/>
    </row>
    <row r="24" spans="1:14" x14ac:dyDescent="0.3">
      <c r="A24" s="81" t="s">
        <v>70</v>
      </c>
      <c r="B24" s="12" t="s">
        <v>27</v>
      </c>
      <c r="C24" s="119">
        <v>43798</v>
      </c>
      <c r="D24" s="119">
        <v>43801</v>
      </c>
      <c r="E24" s="119">
        <v>43808</v>
      </c>
      <c r="F24" s="45" t="s">
        <v>9</v>
      </c>
      <c r="G24" s="15">
        <v>0.37657438364931883</v>
      </c>
      <c r="H24" s="15">
        <v>0.62342561635068117</v>
      </c>
      <c r="I24" s="59">
        <v>3.0299999999999997E-2</v>
      </c>
      <c r="J24" s="82">
        <v>4.8454167091434922E-2</v>
      </c>
      <c r="K24" s="82">
        <v>4.7811575384615376E-2</v>
      </c>
      <c r="L24" s="18">
        <v>3.5083910000000003E-2</v>
      </c>
      <c r="M24" s="39"/>
      <c r="N24" s="142"/>
    </row>
    <row r="25" spans="1:14" x14ac:dyDescent="0.3">
      <c r="A25" s="84"/>
      <c r="B25" s="90"/>
      <c r="C25" s="85"/>
      <c r="D25" s="85"/>
      <c r="E25" s="85"/>
      <c r="F25" s="86"/>
      <c r="G25" s="87"/>
      <c r="H25" s="87"/>
      <c r="I25" s="91"/>
      <c r="J25" s="92"/>
      <c r="K25" s="92"/>
      <c r="L25" s="89"/>
    </row>
    <row r="26" spans="1:14" s="22" customFormat="1" ht="32.25" customHeight="1" x14ac:dyDescent="0.3">
      <c r="A26" s="170" t="s">
        <v>108</v>
      </c>
      <c r="B26" s="170"/>
      <c r="C26" s="170"/>
      <c r="D26" s="170"/>
      <c r="E26" s="170"/>
      <c r="F26" s="170"/>
      <c r="G26" s="170"/>
      <c r="H26" s="170"/>
      <c r="I26" s="170"/>
      <c r="J26" s="170"/>
      <c r="K26" s="170"/>
      <c r="L26" s="170"/>
    </row>
    <row r="28" spans="1:14" s="74" customFormat="1" ht="13.45" x14ac:dyDescent="0.3">
      <c r="A28" s="76" t="s">
        <v>90</v>
      </c>
      <c r="B28" s="75"/>
      <c r="C28" s="75"/>
      <c r="D28" s="76"/>
      <c r="E28" s="75"/>
      <c r="F28" s="75"/>
      <c r="G28" s="75"/>
      <c r="H28" s="75"/>
      <c r="I28" s="75"/>
      <c r="J28" s="75"/>
      <c r="K28" s="75"/>
      <c r="L28" s="75"/>
    </row>
    <row r="29" spans="1:14" s="74" customFormat="1" ht="13.45" x14ac:dyDescent="0.3">
      <c r="A29" s="158" t="s">
        <v>91</v>
      </c>
      <c r="B29" s="158"/>
      <c r="C29" s="158"/>
      <c r="D29" s="158"/>
      <c r="E29" s="158"/>
      <c r="F29" s="158"/>
      <c r="G29" s="158"/>
      <c r="H29" s="158"/>
      <c r="I29" s="158"/>
      <c r="J29" s="158"/>
      <c r="K29" s="158"/>
      <c r="L29" s="158"/>
    </row>
    <row r="30" spans="1:14" s="74" customFormat="1" ht="32.65" customHeight="1" x14ac:dyDescent="0.3">
      <c r="A30" s="157" t="s">
        <v>92</v>
      </c>
      <c r="B30" s="157"/>
      <c r="C30" s="157"/>
      <c r="D30" s="157"/>
      <c r="E30" s="157"/>
      <c r="F30" s="157"/>
      <c r="G30" s="157"/>
      <c r="H30" s="157"/>
      <c r="I30" s="157"/>
      <c r="J30" s="157"/>
      <c r="K30" s="157"/>
      <c r="L30" s="157"/>
    </row>
    <row r="31" spans="1:14" s="74" customFormat="1" ht="32.25" customHeight="1" x14ac:dyDescent="0.3">
      <c r="A31" s="157" t="s">
        <v>93</v>
      </c>
      <c r="B31" s="157"/>
      <c r="C31" s="157"/>
      <c r="D31" s="157"/>
      <c r="E31" s="157"/>
      <c r="F31" s="157"/>
      <c r="G31" s="157"/>
      <c r="H31" s="157"/>
      <c r="I31" s="157"/>
      <c r="J31" s="157"/>
      <c r="K31" s="157"/>
      <c r="L31" s="157"/>
    </row>
    <row r="32" spans="1:14" s="74" customFormat="1" ht="13.45" x14ac:dyDescent="0.3">
      <c r="A32" s="158" t="s">
        <v>94</v>
      </c>
      <c r="B32" s="158"/>
      <c r="C32" s="158"/>
      <c r="D32" s="158"/>
      <c r="E32" s="158"/>
      <c r="F32" s="158"/>
      <c r="G32" s="158"/>
      <c r="H32" s="158"/>
      <c r="I32" s="158"/>
      <c r="J32" s="158"/>
      <c r="K32" s="158"/>
      <c r="L32" s="158"/>
    </row>
    <row r="33" spans="1:12" s="74" customFormat="1" ht="13.45" x14ac:dyDescent="0.3">
      <c r="A33" s="75" t="s">
        <v>95</v>
      </c>
      <c r="B33" s="75"/>
      <c r="C33" s="75"/>
      <c r="D33" s="75"/>
      <c r="E33" s="75"/>
      <c r="F33" s="75"/>
      <c r="G33" s="75"/>
      <c r="H33" s="75"/>
      <c r="I33" s="75"/>
      <c r="J33" s="75"/>
      <c r="K33" s="75"/>
      <c r="L33" s="75"/>
    </row>
    <row r="34" spans="1:12" s="74" customFormat="1" ht="107.9" customHeight="1" x14ac:dyDescent="0.3">
      <c r="A34" s="157" t="s">
        <v>96</v>
      </c>
      <c r="B34" s="157"/>
      <c r="C34" s="157"/>
      <c r="D34" s="157"/>
      <c r="E34" s="157"/>
      <c r="F34" s="157"/>
      <c r="G34" s="157"/>
      <c r="H34" s="157"/>
      <c r="I34" s="157"/>
      <c r="J34" s="157"/>
      <c r="K34" s="157"/>
      <c r="L34" s="157"/>
    </row>
  </sheetData>
  <mergeCells count="25">
    <mergeCell ref="A29:L29"/>
    <mergeCell ref="A30:L30"/>
    <mergeCell ref="A31:L31"/>
    <mergeCell ref="A32:L32"/>
    <mergeCell ref="A34:L34"/>
    <mergeCell ref="A12:L12"/>
    <mergeCell ref="A26:L26"/>
    <mergeCell ref="G10:G11"/>
    <mergeCell ref="H10:H11"/>
    <mergeCell ref="I10:I11"/>
    <mergeCell ref="J10:J11"/>
    <mergeCell ref="K10:K11"/>
    <mergeCell ref="L10:L11"/>
    <mergeCell ref="A10:A11"/>
    <mergeCell ref="D10:D11"/>
    <mergeCell ref="E10:E11"/>
    <mergeCell ref="F10:F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46"/>
  <sheetViews>
    <sheetView zoomScaleNormal="100" workbookViewId="0">
      <selection activeCell="N30" sqref="N30"/>
    </sheetView>
  </sheetViews>
  <sheetFormatPr defaultColWidth="8.3984375" defaultRowHeight="14" x14ac:dyDescent="0.3"/>
  <cols>
    <col min="1" max="1" width="14.3984375" style="19" customWidth="1"/>
    <col min="2" max="2" width="11.3984375" style="19" customWidth="1"/>
    <col min="3" max="3" width="11.296875" style="19" customWidth="1"/>
    <col min="4" max="4" width="12.296875" style="19" customWidth="1"/>
    <col min="5" max="5" width="10.3984375" style="19" customWidth="1"/>
    <col min="6" max="6" width="11.3984375" style="19" customWidth="1"/>
    <col min="7" max="7" width="18.3984375" style="19" customWidth="1"/>
    <col min="8" max="8" width="16.69921875" style="19" customWidth="1"/>
    <col min="9" max="12" width="14.3984375" style="19" customWidth="1"/>
    <col min="13" max="16384" width="8.3984375" style="19"/>
  </cols>
  <sheetData>
    <row r="1" spans="1:13" x14ac:dyDescent="0.3">
      <c r="A1" s="180"/>
      <c r="B1" s="180"/>
      <c r="C1" s="180"/>
      <c r="D1" s="180"/>
      <c r="E1" s="180"/>
      <c r="F1" s="180"/>
      <c r="G1" s="180"/>
    </row>
    <row r="2" spans="1:13" x14ac:dyDescent="0.3">
      <c r="A2" s="42"/>
      <c r="B2" s="42"/>
      <c r="C2" s="42"/>
      <c r="D2" s="42"/>
      <c r="E2" s="42"/>
      <c r="F2" s="42"/>
      <c r="G2" s="42"/>
    </row>
    <row r="3" spans="1:13" s="2" customFormat="1" x14ac:dyDescent="0.3">
      <c r="A3" s="164"/>
      <c r="B3" s="164"/>
      <c r="C3" s="164"/>
      <c r="D3" s="164"/>
      <c r="E3" s="164"/>
      <c r="F3" s="164"/>
      <c r="G3" s="164"/>
    </row>
    <row r="4" spans="1:13" s="2" customFormat="1" x14ac:dyDescent="0.3">
      <c r="A4" s="60"/>
      <c r="B4" s="60"/>
      <c r="C4" s="80"/>
      <c r="D4" s="80"/>
      <c r="E4" s="60"/>
      <c r="F4" s="80"/>
      <c r="G4" s="60"/>
    </row>
    <row r="5" spans="1:13" s="2" customFormat="1" x14ac:dyDescent="0.3">
      <c r="A5" s="60"/>
      <c r="B5" s="60"/>
      <c r="C5" s="80"/>
      <c r="D5" s="80"/>
      <c r="E5" s="60"/>
      <c r="F5" s="80"/>
      <c r="G5" s="60"/>
    </row>
    <row r="6" spans="1:13" s="8" customFormat="1" x14ac:dyDescent="0.3">
      <c r="A6" s="153" t="s">
        <v>57</v>
      </c>
      <c r="B6" s="153"/>
      <c r="C6" s="153"/>
      <c r="D6" s="153"/>
      <c r="E6" s="153"/>
      <c r="F6" s="153"/>
      <c r="G6" s="153"/>
      <c r="H6" s="153"/>
      <c r="I6" s="153"/>
      <c r="J6" s="153"/>
      <c r="K6" s="153"/>
      <c r="L6" s="153"/>
    </row>
    <row r="7" spans="1:13" s="8" customFormat="1" x14ac:dyDescent="0.3">
      <c r="A7" s="165"/>
      <c r="B7" s="165"/>
      <c r="C7" s="165"/>
      <c r="D7" s="165"/>
      <c r="E7" s="165"/>
      <c r="F7" s="165"/>
      <c r="G7" s="165"/>
    </row>
    <row r="8" spans="1:13" s="8" customFormat="1" ht="44.2" customHeight="1" x14ac:dyDescent="0.3">
      <c r="A8" s="156" t="s">
        <v>23</v>
      </c>
      <c r="B8" s="156"/>
      <c r="C8" s="156"/>
      <c r="D8" s="156"/>
      <c r="E8" s="156"/>
      <c r="F8" s="156"/>
      <c r="G8" s="156"/>
      <c r="H8" s="156"/>
      <c r="I8" s="156"/>
      <c r="J8" s="156"/>
      <c r="K8" s="156"/>
      <c r="L8" s="156"/>
    </row>
    <row r="9" spans="1:13" s="8" customFormat="1" ht="46.35" customHeight="1" x14ac:dyDescent="0.3">
      <c r="A9" s="179" t="s">
        <v>24</v>
      </c>
      <c r="B9" s="179"/>
      <c r="C9" s="179"/>
      <c r="D9" s="179"/>
      <c r="E9" s="179"/>
      <c r="F9" s="179"/>
      <c r="G9" s="179"/>
      <c r="H9" s="179"/>
      <c r="I9" s="179"/>
      <c r="J9" s="179"/>
      <c r="K9" s="179"/>
      <c r="L9" s="179"/>
    </row>
    <row r="10" spans="1:13" ht="15.45" customHeight="1" x14ac:dyDescent="0.3">
      <c r="A10" s="146" t="s">
        <v>22</v>
      </c>
      <c r="B10" s="146" t="s">
        <v>1</v>
      </c>
      <c r="C10" s="146" t="s">
        <v>100</v>
      </c>
      <c r="D10" s="146" t="s">
        <v>0</v>
      </c>
      <c r="E10" s="146" t="s">
        <v>97</v>
      </c>
      <c r="F10" s="146" t="s">
        <v>89</v>
      </c>
      <c r="G10" s="146" t="s">
        <v>5</v>
      </c>
      <c r="H10" s="146" t="s">
        <v>6</v>
      </c>
      <c r="I10" s="146" t="s">
        <v>83</v>
      </c>
      <c r="J10" s="146" t="s">
        <v>84</v>
      </c>
      <c r="K10" s="146" t="s">
        <v>85</v>
      </c>
      <c r="L10" s="150" t="s">
        <v>99</v>
      </c>
    </row>
    <row r="11" spans="1:13" ht="33.450000000000003" customHeight="1" x14ac:dyDescent="0.3">
      <c r="A11" s="147"/>
      <c r="B11" s="147"/>
      <c r="C11" s="147"/>
      <c r="D11" s="147"/>
      <c r="E11" s="147"/>
      <c r="F11" s="147"/>
      <c r="G11" s="147"/>
      <c r="H11" s="147"/>
      <c r="I11" s="147"/>
      <c r="J11" s="147"/>
      <c r="K11" s="147"/>
      <c r="L11" s="151"/>
    </row>
    <row r="12" spans="1:13" ht="24.75" customHeight="1" x14ac:dyDescent="0.3">
      <c r="A12" s="159" t="s">
        <v>74</v>
      </c>
      <c r="B12" s="160"/>
      <c r="C12" s="160"/>
      <c r="D12" s="160"/>
      <c r="E12" s="160"/>
      <c r="F12" s="160"/>
      <c r="G12" s="160"/>
      <c r="H12" s="160"/>
      <c r="I12" s="160"/>
      <c r="J12" s="160"/>
      <c r="K12" s="160"/>
      <c r="L12" s="160"/>
      <c r="M12" s="62"/>
    </row>
    <row r="13" spans="1:13" x14ac:dyDescent="0.3">
      <c r="A13" s="81" t="s">
        <v>77</v>
      </c>
      <c r="B13" s="24" t="s">
        <v>27</v>
      </c>
      <c r="C13" s="47">
        <v>43465</v>
      </c>
      <c r="D13" s="47">
        <v>43467</v>
      </c>
      <c r="E13" s="47">
        <v>43474</v>
      </c>
      <c r="F13" s="81" t="s">
        <v>9</v>
      </c>
      <c r="G13" s="15">
        <v>0.32842557505249692</v>
      </c>
      <c r="H13" s="15">
        <v>0.67157442494750308</v>
      </c>
      <c r="I13" s="63">
        <v>3.0903149922285E-2</v>
      </c>
      <c r="J13" s="17">
        <v>7.2080608644616365E-2</v>
      </c>
      <c r="K13" s="71">
        <v>6.8174749482758631E-2</v>
      </c>
      <c r="L13" s="52">
        <v>7.6753409999999994E-2</v>
      </c>
    </row>
    <row r="14" spans="1:13" x14ac:dyDescent="0.3">
      <c r="A14" s="81" t="s">
        <v>77</v>
      </c>
      <c r="B14" s="24" t="s">
        <v>27</v>
      </c>
      <c r="C14" s="47">
        <v>43496</v>
      </c>
      <c r="D14" s="47">
        <v>43497</v>
      </c>
      <c r="E14" s="47">
        <v>43504</v>
      </c>
      <c r="F14" s="45" t="s">
        <v>9</v>
      </c>
      <c r="G14" s="15">
        <v>0.11073694102905475</v>
      </c>
      <c r="H14" s="15">
        <v>0.88926305897094537</v>
      </c>
      <c r="I14" s="63">
        <v>3.2344458196354703E-2</v>
      </c>
      <c r="J14" s="17">
        <v>7.1900000000000006E-2</v>
      </c>
      <c r="K14" s="71">
        <v>6.7900000000000002E-2</v>
      </c>
      <c r="L14" s="18">
        <v>8.1190849999999995E-2</v>
      </c>
    </row>
    <row r="15" spans="1:13" x14ac:dyDescent="0.3">
      <c r="A15" s="81" t="s">
        <v>77</v>
      </c>
      <c r="B15" s="24" t="s">
        <v>27</v>
      </c>
      <c r="C15" s="47">
        <v>43524</v>
      </c>
      <c r="D15" s="47">
        <v>43525</v>
      </c>
      <c r="E15" s="47">
        <v>43532</v>
      </c>
      <c r="F15" s="45" t="s">
        <v>9</v>
      </c>
      <c r="G15" s="15">
        <v>0.15728652803139737</v>
      </c>
      <c r="H15" s="15">
        <v>0.84271347196860269</v>
      </c>
      <c r="I15" s="63">
        <v>3.3446874685237701E-2</v>
      </c>
      <c r="J15" s="17">
        <v>7.1672443954670234E-2</v>
      </c>
      <c r="K15" s="71">
        <v>6.7661154166666682E-2</v>
      </c>
      <c r="L15" s="18">
        <v>8.1574500000000008E-2</v>
      </c>
    </row>
    <row r="16" spans="1:13" x14ac:dyDescent="0.3">
      <c r="A16" s="81" t="s">
        <v>77</v>
      </c>
      <c r="B16" s="24" t="s">
        <v>27</v>
      </c>
      <c r="C16" s="47">
        <v>43553</v>
      </c>
      <c r="D16" s="47">
        <v>43556</v>
      </c>
      <c r="E16" s="47">
        <v>43563</v>
      </c>
      <c r="F16" s="45" t="s">
        <v>9</v>
      </c>
      <c r="G16" s="15">
        <v>0.27826803723816912</v>
      </c>
      <c r="H16" s="15">
        <v>0.72173196276183094</v>
      </c>
      <c r="I16" s="63">
        <v>2.1818948218315998E-2</v>
      </c>
      <c r="J16" s="17">
        <v>7.1458536532614525E-2</v>
      </c>
      <c r="K16" s="71">
        <v>6.7391846229508209E-2</v>
      </c>
      <c r="L16" s="18">
        <v>7.9792680000000005E-2</v>
      </c>
    </row>
    <row r="17" spans="1:14" x14ac:dyDescent="0.3">
      <c r="A17" s="81" t="s">
        <v>77</v>
      </c>
      <c r="B17" s="24" t="s">
        <v>27</v>
      </c>
      <c r="C17" s="47">
        <v>43585</v>
      </c>
      <c r="D17" s="47">
        <v>43587</v>
      </c>
      <c r="E17" s="47">
        <v>43595</v>
      </c>
      <c r="F17" s="45" t="s">
        <v>9</v>
      </c>
      <c r="G17" s="15">
        <v>0.14836558672175112</v>
      </c>
      <c r="H17" s="15">
        <v>0.85163441327824896</v>
      </c>
      <c r="I17" s="63">
        <v>2.4117768479384401E-2</v>
      </c>
      <c r="J17" s="17">
        <v>7.1249961489068619E-2</v>
      </c>
      <c r="K17" s="71">
        <v>6.7125640322580657E-2</v>
      </c>
      <c r="L17" s="18">
        <v>7.9957840000000002E-2</v>
      </c>
    </row>
    <row r="18" spans="1:14" x14ac:dyDescent="0.3">
      <c r="A18" s="81" t="s">
        <v>77</v>
      </c>
      <c r="B18" s="12" t="s">
        <v>27</v>
      </c>
      <c r="C18" s="47">
        <v>43616</v>
      </c>
      <c r="D18" s="47">
        <v>43619</v>
      </c>
      <c r="E18" s="47">
        <v>43627</v>
      </c>
      <c r="F18" s="45" t="s">
        <v>9</v>
      </c>
      <c r="G18" s="15">
        <v>0.35426795063575173</v>
      </c>
      <c r="H18" s="15">
        <v>0.64573204936424833</v>
      </c>
      <c r="I18" s="63">
        <v>3.4197038132777198E-2</v>
      </c>
      <c r="J18" s="17">
        <v>7.1050148837619551E-2</v>
      </c>
      <c r="K18" s="71">
        <v>6.6862072063492081E-2</v>
      </c>
      <c r="L18" s="18">
        <v>8.381313E-2</v>
      </c>
    </row>
    <row r="19" spans="1:14" x14ac:dyDescent="0.3">
      <c r="A19" s="81" t="s">
        <v>77</v>
      </c>
      <c r="B19" s="12" t="s">
        <v>27</v>
      </c>
      <c r="C19" s="47">
        <v>43644</v>
      </c>
      <c r="D19" s="47">
        <v>43647</v>
      </c>
      <c r="E19" s="47">
        <v>43654</v>
      </c>
      <c r="F19" s="45" t="s">
        <v>9</v>
      </c>
      <c r="G19" s="15">
        <v>0.27546276965901184</v>
      </c>
      <c r="H19" s="15">
        <v>0.72453723034098827</v>
      </c>
      <c r="I19" s="63">
        <v>2.9175970771159802E-2</v>
      </c>
      <c r="J19" s="17">
        <v>7.0838123792497945E-2</v>
      </c>
      <c r="K19" s="71">
        <v>6.6587691562500009E-2</v>
      </c>
      <c r="L19" s="18">
        <v>8.6775439999999995E-2</v>
      </c>
    </row>
    <row r="20" spans="1:14" x14ac:dyDescent="0.3">
      <c r="A20" s="81" t="s">
        <v>77</v>
      </c>
      <c r="B20" s="12" t="s">
        <v>27</v>
      </c>
      <c r="C20" s="47">
        <v>43677</v>
      </c>
      <c r="D20" s="47">
        <v>43678</v>
      </c>
      <c r="E20" s="47">
        <v>43685</v>
      </c>
      <c r="F20" s="45" t="s">
        <v>9</v>
      </c>
      <c r="G20" s="15">
        <v>0.29853942587646481</v>
      </c>
      <c r="H20" s="15">
        <v>0.70146057412353524</v>
      </c>
      <c r="I20" s="63">
        <v>2.5077909943283801E-2</v>
      </c>
      <c r="J20" s="17">
        <v>7.0630080977535259E-2</v>
      </c>
      <c r="K20" s="71">
        <v>6.6315358153846163E-2</v>
      </c>
      <c r="L20" s="18">
        <v>8.575431E-2</v>
      </c>
    </row>
    <row r="21" spans="1:14" x14ac:dyDescent="0.3">
      <c r="A21" s="81" t="s">
        <v>77</v>
      </c>
      <c r="B21" s="12" t="s">
        <v>27</v>
      </c>
      <c r="C21" s="47">
        <v>43707</v>
      </c>
      <c r="D21" s="47">
        <v>43710</v>
      </c>
      <c r="E21" s="47">
        <v>43717</v>
      </c>
      <c r="F21" s="45" t="s">
        <v>9</v>
      </c>
      <c r="G21" s="15">
        <v>0.21134262518184802</v>
      </c>
      <c r="H21" s="15">
        <v>0.78865737481815201</v>
      </c>
      <c r="I21" s="63">
        <v>3.3588540233044903E-2</v>
      </c>
      <c r="J21" s="17">
        <v>7.0421368474912233E-2</v>
      </c>
      <c r="K21" s="71">
        <v>6.603883803030304E-2</v>
      </c>
      <c r="L21" s="18">
        <v>8.802082E-2</v>
      </c>
    </row>
    <row r="22" spans="1:14" x14ac:dyDescent="0.3">
      <c r="A22" s="100" t="s">
        <v>77</v>
      </c>
      <c r="B22" s="126" t="s">
        <v>27</v>
      </c>
      <c r="C22" s="117">
        <v>43738</v>
      </c>
      <c r="D22" s="117">
        <v>43739</v>
      </c>
      <c r="E22" s="117">
        <v>43746</v>
      </c>
      <c r="F22" s="93" t="s">
        <v>9</v>
      </c>
      <c r="G22" s="121">
        <v>0.15997333333333333</v>
      </c>
      <c r="H22" s="121">
        <v>0.84002666666666659</v>
      </c>
      <c r="I22" s="132">
        <v>2.2953474453639398E-2</v>
      </c>
      <c r="J22" s="123">
        <v>7.0214947644353196E-2</v>
      </c>
      <c r="K22" s="124">
        <v>6.5762398208955228E-2</v>
      </c>
      <c r="L22" s="125">
        <v>8.803649999999999E-2</v>
      </c>
    </row>
    <row r="23" spans="1:14" x14ac:dyDescent="0.3">
      <c r="A23" s="100" t="s">
        <v>77</v>
      </c>
      <c r="B23" s="126" t="s">
        <v>27</v>
      </c>
      <c r="C23" s="119">
        <v>43769</v>
      </c>
      <c r="D23" s="119">
        <v>43773</v>
      </c>
      <c r="E23" s="119">
        <v>43780</v>
      </c>
      <c r="F23" s="45" t="s">
        <v>9</v>
      </c>
      <c r="G23" s="15">
        <v>4.8886805718303221E-2</v>
      </c>
      <c r="H23" s="15">
        <v>0.95111319428169683</v>
      </c>
      <c r="I23" s="63">
        <v>1.9725654307429702E-2</v>
      </c>
      <c r="J23" s="17">
        <v>7.0004579324653218E-2</v>
      </c>
      <c r="K23" s="71">
        <v>6.5484901323529424E-2</v>
      </c>
      <c r="L23" s="18">
        <v>8.7587740000000011E-2</v>
      </c>
      <c r="M23" s="39"/>
    </row>
    <row r="24" spans="1:14" x14ac:dyDescent="0.3">
      <c r="A24" s="100" t="s">
        <v>77</v>
      </c>
      <c r="B24" s="126" t="s">
        <v>27</v>
      </c>
      <c r="C24" s="119">
        <v>43798</v>
      </c>
      <c r="D24" s="119">
        <v>43801</v>
      </c>
      <c r="E24" s="119">
        <v>43808</v>
      </c>
      <c r="F24" s="45" t="s">
        <v>9</v>
      </c>
      <c r="G24" s="15">
        <v>5.3043969950725238E-3</v>
      </c>
      <c r="H24" s="15">
        <v>0.99469560300492754</v>
      </c>
      <c r="I24" s="63">
        <v>1.7009008414202324E-2</v>
      </c>
      <c r="J24" s="17">
        <v>6.9791909687489981E-2</v>
      </c>
      <c r="K24" s="71">
        <v>6.5207477536231892E-2</v>
      </c>
      <c r="L24" s="18">
        <v>8.7733840000000007E-2</v>
      </c>
      <c r="M24" s="39"/>
      <c r="N24" s="142"/>
    </row>
    <row r="25" spans="1:14" ht="24.75" customHeight="1" x14ac:dyDescent="0.3">
      <c r="A25" s="159" t="s">
        <v>75</v>
      </c>
      <c r="B25" s="160"/>
      <c r="C25" s="160"/>
      <c r="D25" s="160"/>
      <c r="E25" s="160"/>
      <c r="F25" s="160"/>
      <c r="G25" s="160"/>
      <c r="H25" s="160"/>
      <c r="I25" s="160"/>
      <c r="J25" s="160"/>
      <c r="K25" s="160"/>
      <c r="L25" s="160"/>
    </row>
    <row r="26" spans="1:14" x14ac:dyDescent="0.3">
      <c r="A26" s="81" t="s">
        <v>78</v>
      </c>
      <c r="B26" s="24" t="s">
        <v>11</v>
      </c>
      <c r="C26" s="47">
        <v>43465</v>
      </c>
      <c r="D26" s="47">
        <v>43467</v>
      </c>
      <c r="E26" s="47">
        <v>43474</v>
      </c>
      <c r="F26" s="81" t="s">
        <v>9</v>
      </c>
      <c r="G26" s="15">
        <v>0.32035182303651916</v>
      </c>
      <c r="H26" s="15">
        <v>0.6796481769634809</v>
      </c>
      <c r="I26" s="63">
        <f>I13</f>
        <v>3.0903149922285E-2</v>
      </c>
      <c r="J26" s="82">
        <v>6.0117762714762615E-2</v>
      </c>
      <c r="K26" s="82">
        <v>5.6595722068965536E-2</v>
      </c>
      <c r="L26" s="52">
        <v>7.6497739999999995E-2</v>
      </c>
    </row>
    <row r="27" spans="1:14" x14ac:dyDescent="0.3">
      <c r="A27" s="81" t="s">
        <v>78</v>
      </c>
      <c r="B27" s="24" t="s">
        <v>11</v>
      </c>
      <c r="C27" s="47">
        <v>43496</v>
      </c>
      <c r="D27" s="47">
        <v>43497</v>
      </c>
      <c r="E27" s="47">
        <v>43504</v>
      </c>
      <c r="F27" s="45" t="s">
        <v>9</v>
      </c>
      <c r="G27" s="15">
        <v>0.11419614313705269</v>
      </c>
      <c r="H27" s="15">
        <v>0.88580385686294738</v>
      </c>
      <c r="I27" s="63">
        <v>3.2344458196354703E-2</v>
      </c>
      <c r="J27" s="82">
        <v>6.0100000000000001E-2</v>
      </c>
      <c r="K27" s="82">
        <v>5.6500000000000002E-2</v>
      </c>
      <c r="L27" s="52">
        <v>8.1230399999999994E-2</v>
      </c>
    </row>
    <row r="28" spans="1:14" x14ac:dyDescent="0.3">
      <c r="A28" s="81" t="s">
        <v>78</v>
      </c>
      <c r="B28" s="24" t="s">
        <v>11</v>
      </c>
      <c r="C28" s="47">
        <v>43524</v>
      </c>
      <c r="D28" s="47">
        <v>43525</v>
      </c>
      <c r="E28" s="47">
        <v>43532</v>
      </c>
      <c r="F28" s="45" t="s">
        <v>9</v>
      </c>
      <c r="G28" s="15">
        <v>0.15787393633006599</v>
      </c>
      <c r="H28" s="15">
        <v>0.84212606366993403</v>
      </c>
      <c r="I28" s="63">
        <f>I15</f>
        <v>3.3446874685237701E-2</v>
      </c>
      <c r="J28" s="82">
        <v>6.0102069293396579E-2</v>
      </c>
      <c r="K28" s="82">
        <v>5.6455238833333352E-2</v>
      </c>
      <c r="L28" s="52">
        <v>8.161816999999999E-2</v>
      </c>
    </row>
    <row r="29" spans="1:14" x14ac:dyDescent="0.3">
      <c r="A29" s="81" t="s">
        <v>78</v>
      </c>
      <c r="B29" s="24" t="s">
        <v>11</v>
      </c>
      <c r="C29" s="47">
        <v>43553</v>
      </c>
      <c r="D29" s="47">
        <v>43556</v>
      </c>
      <c r="E29" s="47">
        <v>43563</v>
      </c>
      <c r="F29" s="45" t="s">
        <v>9</v>
      </c>
      <c r="G29" s="15">
        <v>0.27818624311515305</v>
      </c>
      <c r="H29" s="15">
        <v>0.72181375688484695</v>
      </c>
      <c r="I29" s="63">
        <f>I16</f>
        <v>2.1818948218315998E-2</v>
      </c>
      <c r="J29" s="82">
        <v>6.0074716152733139E-2</v>
      </c>
      <c r="K29" s="82">
        <v>5.6363078032786902E-2</v>
      </c>
      <c r="L29" s="52">
        <v>7.9697279999999995E-2</v>
      </c>
    </row>
    <row r="30" spans="1:14" x14ac:dyDescent="0.3">
      <c r="A30" s="81" t="s">
        <v>78</v>
      </c>
      <c r="B30" s="24" t="s">
        <v>11</v>
      </c>
      <c r="C30" s="47">
        <v>43585</v>
      </c>
      <c r="D30" s="47">
        <v>43587</v>
      </c>
      <c r="E30" s="47">
        <v>43595</v>
      </c>
      <c r="F30" s="45" t="s">
        <v>9</v>
      </c>
      <c r="G30" s="15">
        <v>0.14861300359227334</v>
      </c>
      <c r="H30" s="15">
        <v>0.85138699640772675</v>
      </c>
      <c r="I30" s="63">
        <f>I17</f>
        <v>2.4117768479384401E-2</v>
      </c>
      <c r="J30" s="82">
        <v>6.0046623937083411E-2</v>
      </c>
      <c r="K30" s="82">
        <v>5.6268125161290344E-2</v>
      </c>
      <c r="L30" s="52">
        <v>7.9904660000000002E-2</v>
      </c>
    </row>
    <row r="31" spans="1:14" x14ac:dyDescent="0.3">
      <c r="A31" s="81" t="s">
        <v>78</v>
      </c>
      <c r="B31" s="24" t="s">
        <v>11</v>
      </c>
      <c r="C31" s="47">
        <v>43644</v>
      </c>
      <c r="D31" s="47">
        <v>43647</v>
      </c>
      <c r="E31" s="47">
        <v>43654</v>
      </c>
      <c r="F31" s="45" t="s">
        <v>9</v>
      </c>
      <c r="G31" s="15">
        <v>0.27099719395233907</v>
      </c>
      <c r="H31" s="15">
        <v>0.72900280604766099</v>
      </c>
      <c r="I31" s="63">
        <f>I19</f>
        <v>2.9175970771159802E-2</v>
      </c>
      <c r="J31" s="82">
        <v>5.9970238406990381E-2</v>
      </c>
      <c r="K31" s="82">
        <v>5.6056381875000019E-2</v>
      </c>
      <c r="L31" s="18">
        <v>8.6689989999999995E-2</v>
      </c>
    </row>
    <row r="32" spans="1:14" x14ac:dyDescent="0.3">
      <c r="A32" s="81" t="s">
        <v>78</v>
      </c>
      <c r="B32" s="24" t="s">
        <v>11</v>
      </c>
      <c r="C32" s="47">
        <v>43677</v>
      </c>
      <c r="D32" s="47">
        <f t="shared" ref="D32:E32" si="0">D20</f>
        <v>43678</v>
      </c>
      <c r="E32" s="47">
        <f t="shared" si="0"/>
        <v>43685</v>
      </c>
      <c r="F32" s="45" t="s">
        <v>9</v>
      </c>
      <c r="G32" s="15">
        <v>0.29893032459240559</v>
      </c>
      <c r="H32" s="15">
        <v>0.70106967540759446</v>
      </c>
      <c r="I32" s="63">
        <f>I20</f>
        <v>2.5077909943283801E-2</v>
      </c>
      <c r="J32" s="82">
        <v>5.9918006381061095E-2</v>
      </c>
      <c r="K32" s="82">
        <v>5.5939563846153867E-2</v>
      </c>
      <c r="L32" s="18">
        <v>8.571049E-2</v>
      </c>
    </row>
    <row r="33" spans="1:14" x14ac:dyDescent="0.3">
      <c r="A33" s="81" t="s">
        <v>78</v>
      </c>
      <c r="B33" s="24" t="s">
        <v>11</v>
      </c>
      <c r="C33" s="47">
        <v>43707</v>
      </c>
      <c r="D33" s="47">
        <v>43710</v>
      </c>
      <c r="E33" s="47">
        <v>43717</v>
      </c>
      <c r="F33" s="45" t="s">
        <v>9</v>
      </c>
      <c r="G33" s="15">
        <v>0.21867286395887256</v>
      </c>
      <c r="H33" s="15">
        <v>0.78132713604112747</v>
      </c>
      <c r="I33" s="63">
        <f>I21</f>
        <v>3.3588540233044903E-2</v>
      </c>
      <c r="J33" s="82">
        <v>5.9860253848859811E-2</v>
      </c>
      <c r="K33" s="82">
        <v>5.5813812424242444E-2</v>
      </c>
      <c r="L33" s="18">
        <v>8.777647999999999E-2</v>
      </c>
    </row>
    <row r="34" spans="1:14" x14ac:dyDescent="0.3">
      <c r="A34" s="100" t="s">
        <v>78</v>
      </c>
      <c r="B34" s="120" t="s">
        <v>11</v>
      </c>
      <c r="C34" s="117">
        <v>43738</v>
      </c>
      <c r="D34" s="117">
        <v>43739</v>
      </c>
      <c r="E34" s="117">
        <v>43746</v>
      </c>
      <c r="F34" s="93" t="s">
        <v>9</v>
      </c>
      <c r="G34" s="121">
        <v>0.17033282594813423</v>
      </c>
      <c r="H34" s="121">
        <v>0.82966717405186563</v>
      </c>
      <c r="I34" s="132">
        <f>I22</f>
        <v>2.2953474453639398E-2</v>
      </c>
      <c r="J34" s="131">
        <v>5.9799779252170907E-2</v>
      </c>
      <c r="K34" s="131">
        <v>5.5629835671641807E-2</v>
      </c>
      <c r="L34" s="125">
        <v>8.7805219999999989E-2</v>
      </c>
    </row>
    <row r="35" spans="1:14" x14ac:dyDescent="0.3">
      <c r="A35" s="100" t="s">
        <v>78</v>
      </c>
      <c r="B35" s="120" t="s">
        <v>11</v>
      </c>
      <c r="C35" s="141">
        <v>43769</v>
      </c>
      <c r="D35" s="141">
        <v>43773</v>
      </c>
      <c r="E35" s="141">
        <v>43780</v>
      </c>
      <c r="F35" s="93" t="s">
        <v>9</v>
      </c>
      <c r="G35" s="121">
        <v>5.1371259927538014E-2</v>
      </c>
      <c r="H35" s="121">
        <v>0.9486287400724619</v>
      </c>
      <c r="I35" s="132">
        <f>I23</f>
        <v>1.9725654307429702E-2</v>
      </c>
      <c r="J35" s="131">
        <v>5.9731814888265879E-2</v>
      </c>
      <c r="K35" s="131">
        <v>5.5442853088235315E-2</v>
      </c>
      <c r="L35" s="125">
        <v>8.7346099999999996E-2</v>
      </c>
      <c r="M35" s="39"/>
    </row>
    <row r="36" spans="1:14" x14ac:dyDescent="0.3">
      <c r="A36" s="81" t="s">
        <v>78</v>
      </c>
      <c r="B36" s="24" t="s">
        <v>11</v>
      </c>
      <c r="C36" s="119">
        <v>43798</v>
      </c>
      <c r="D36" s="119">
        <v>43801</v>
      </c>
      <c r="E36" s="119">
        <v>43808</v>
      </c>
      <c r="F36" s="45" t="s">
        <v>9</v>
      </c>
      <c r="G36" s="15">
        <v>5.6004329611737715E-3</v>
      </c>
      <c r="H36" s="15">
        <v>0.99439956703882626</v>
      </c>
      <c r="I36" s="63">
        <v>1.7009008414202324E-2</v>
      </c>
      <c r="J36" s="82">
        <v>5.9592680520331065E-2</v>
      </c>
      <c r="K36" s="82">
        <v>5.5028995428571446E-2</v>
      </c>
      <c r="L36" s="18">
        <v>8.7507800000000011E-2</v>
      </c>
      <c r="M36" s="39"/>
      <c r="N36" s="142"/>
    </row>
    <row r="37" spans="1:14" x14ac:dyDescent="0.3">
      <c r="A37" s="84"/>
      <c r="B37" s="110"/>
      <c r="C37" s="85"/>
      <c r="D37" s="85"/>
      <c r="E37" s="85"/>
      <c r="F37" s="86"/>
      <c r="G37" s="87"/>
      <c r="H37" s="87"/>
      <c r="I37" s="112"/>
      <c r="J37" s="92"/>
      <c r="K37" s="92"/>
      <c r="L37" s="89"/>
    </row>
    <row r="38" spans="1:14" s="22" customFormat="1" ht="32.25" customHeight="1" x14ac:dyDescent="0.3">
      <c r="A38" s="170" t="s">
        <v>108</v>
      </c>
      <c r="B38" s="170"/>
      <c r="C38" s="170"/>
      <c r="D38" s="170"/>
      <c r="E38" s="170"/>
      <c r="F38" s="170"/>
      <c r="G38" s="170"/>
      <c r="H38" s="170"/>
      <c r="I38" s="170"/>
      <c r="J38" s="170"/>
      <c r="K38" s="170"/>
      <c r="L38" s="170"/>
    </row>
    <row r="40" spans="1:14" s="74" customFormat="1" ht="13.45" x14ac:dyDescent="0.3">
      <c r="A40" s="76" t="s">
        <v>90</v>
      </c>
      <c r="B40" s="75"/>
      <c r="C40" s="75"/>
      <c r="D40" s="76"/>
      <c r="E40" s="75"/>
      <c r="F40" s="75"/>
      <c r="G40" s="75"/>
      <c r="H40" s="75"/>
      <c r="I40" s="75"/>
      <c r="J40" s="75"/>
      <c r="K40" s="75"/>
      <c r="L40" s="75"/>
    </row>
    <row r="41" spans="1:14" s="74" customFormat="1" ht="13.45" x14ac:dyDescent="0.3">
      <c r="A41" s="158" t="s">
        <v>91</v>
      </c>
      <c r="B41" s="158"/>
      <c r="C41" s="158"/>
      <c r="D41" s="158"/>
      <c r="E41" s="158"/>
      <c r="F41" s="158"/>
      <c r="G41" s="158"/>
      <c r="H41" s="158"/>
      <c r="I41" s="158"/>
      <c r="J41" s="158"/>
      <c r="K41" s="158"/>
      <c r="L41" s="158"/>
    </row>
    <row r="42" spans="1:14" s="74" customFormat="1" ht="29.15" customHeight="1" x14ac:dyDescent="0.3">
      <c r="A42" s="157" t="s">
        <v>92</v>
      </c>
      <c r="B42" s="157"/>
      <c r="C42" s="157"/>
      <c r="D42" s="157"/>
      <c r="E42" s="157"/>
      <c r="F42" s="157"/>
      <c r="G42" s="157"/>
      <c r="H42" s="157"/>
      <c r="I42" s="157"/>
      <c r="J42" s="157"/>
      <c r="K42" s="157"/>
      <c r="L42" s="157"/>
    </row>
    <row r="43" spans="1:14" s="74" customFormat="1" ht="30.65" customHeight="1" x14ac:dyDescent="0.3">
      <c r="A43" s="157" t="s">
        <v>93</v>
      </c>
      <c r="B43" s="157"/>
      <c r="C43" s="157"/>
      <c r="D43" s="157"/>
      <c r="E43" s="157"/>
      <c r="F43" s="157"/>
      <c r="G43" s="157"/>
      <c r="H43" s="157"/>
      <c r="I43" s="157"/>
      <c r="J43" s="157"/>
      <c r="K43" s="157"/>
      <c r="L43" s="157"/>
    </row>
    <row r="44" spans="1:14" s="74" customFormat="1" ht="13.45" x14ac:dyDescent="0.3">
      <c r="A44" s="158" t="s">
        <v>94</v>
      </c>
      <c r="B44" s="158"/>
      <c r="C44" s="158"/>
      <c r="D44" s="158"/>
      <c r="E44" s="158"/>
      <c r="F44" s="158"/>
      <c r="G44" s="158"/>
      <c r="H44" s="158"/>
      <c r="I44" s="158"/>
      <c r="J44" s="158"/>
      <c r="K44" s="158"/>
      <c r="L44" s="158"/>
    </row>
    <row r="45" spans="1:14" s="74" customFormat="1" ht="13.45" x14ac:dyDescent="0.3">
      <c r="A45" s="75" t="s">
        <v>95</v>
      </c>
      <c r="B45" s="75"/>
      <c r="C45" s="75"/>
      <c r="D45" s="75"/>
      <c r="E45" s="75"/>
      <c r="F45" s="75"/>
      <c r="G45" s="75"/>
      <c r="H45" s="75"/>
      <c r="I45" s="75"/>
      <c r="J45" s="75"/>
      <c r="K45" s="75"/>
      <c r="L45" s="75"/>
    </row>
    <row r="46" spans="1:14" s="74" customFormat="1" ht="108" customHeight="1" x14ac:dyDescent="0.3">
      <c r="A46" s="157" t="s">
        <v>96</v>
      </c>
      <c r="B46" s="157"/>
      <c r="C46" s="157"/>
      <c r="D46" s="157"/>
      <c r="E46" s="157"/>
      <c r="F46" s="157"/>
      <c r="G46" s="157"/>
      <c r="H46" s="157"/>
      <c r="I46" s="157"/>
      <c r="J46" s="157"/>
      <c r="K46" s="157"/>
      <c r="L46" s="157"/>
    </row>
  </sheetData>
  <mergeCells count="26">
    <mergeCell ref="A43:L43"/>
    <mergeCell ref="A44:L44"/>
    <mergeCell ref="A46:L46"/>
    <mergeCell ref="A12:L12"/>
    <mergeCell ref="A38:L38"/>
    <mergeCell ref="A25:L25"/>
    <mergeCell ref="A41:L41"/>
    <mergeCell ref="A42:L42"/>
    <mergeCell ref="L10:L11"/>
    <mergeCell ref="A10:A11"/>
    <mergeCell ref="D10:D11"/>
    <mergeCell ref="E10:E11"/>
    <mergeCell ref="F10:F11"/>
    <mergeCell ref="G10:G11"/>
    <mergeCell ref="H10:H11"/>
    <mergeCell ref="I10:I11"/>
    <mergeCell ref="J10:J11"/>
    <mergeCell ref="K10:K11"/>
    <mergeCell ref="B10:B11"/>
    <mergeCell ref="C10:C11"/>
    <mergeCell ref="A9:L9"/>
    <mergeCell ref="A1:G1"/>
    <mergeCell ref="A3:G3"/>
    <mergeCell ref="A6:L6"/>
    <mergeCell ref="A7:G7"/>
    <mergeCell ref="A8:L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selection activeCell="D16" sqref="D16"/>
    </sheetView>
  </sheetViews>
  <sheetFormatPr defaultRowHeight="14" x14ac:dyDescent="0.3"/>
  <cols>
    <col min="1" max="1" width="14.3984375" customWidth="1"/>
    <col min="2" max="2" width="13.3984375" customWidth="1"/>
    <col min="3" max="3" width="11" customWidth="1"/>
    <col min="4" max="4" width="13.3984375" customWidth="1"/>
    <col min="5" max="5" width="10.3984375" customWidth="1"/>
    <col min="6" max="6" width="11.3984375" customWidth="1"/>
    <col min="7" max="7" width="16.3984375" customWidth="1"/>
    <col min="8" max="10" width="14.3984375" customWidth="1"/>
    <col min="11" max="11" width="15.3984375" customWidth="1"/>
    <col min="12" max="12" width="14.3984375" customWidth="1"/>
  </cols>
  <sheetData>
    <row r="1" spans="1:12" x14ac:dyDescent="0.3">
      <c r="A1" s="163"/>
      <c r="B1" s="163"/>
      <c r="C1" s="163"/>
      <c r="D1" s="163"/>
      <c r="E1" s="163"/>
      <c r="F1" s="163"/>
      <c r="G1" s="163"/>
    </row>
    <row r="2" spans="1:12" x14ac:dyDescent="0.3">
      <c r="A2" s="1"/>
      <c r="B2" s="1"/>
      <c r="C2" s="1"/>
      <c r="D2" s="1"/>
      <c r="E2" s="1"/>
      <c r="F2" s="1"/>
      <c r="G2" s="1"/>
    </row>
    <row r="3" spans="1:12" s="2" customFormat="1" x14ac:dyDescent="0.3">
      <c r="A3" s="164"/>
      <c r="B3" s="164"/>
      <c r="C3" s="164"/>
      <c r="D3" s="164"/>
      <c r="E3" s="164"/>
      <c r="F3" s="164"/>
      <c r="G3" s="164"/>
    </row>
    <row r="4" spans="1:12" s="2" customFormat="1" x14ac:dyDescent="0.3">
      <c r="A4" s="77"/>
      <c r="B4" s="77"/>
      <c r="C4" s="77"/>
      <c r="D4" s="77"/>
      <c r="E4" s="77"/>
      <c r="F4" s="77"/>
      <c r="G4" s="77"/>
    </row>
    <row r="5" spans="1:12" s="2" customFormat="1" x14ac:dyDescent="0.3">
      <c r="A5" s="77"/>
      <c r="B5" s="77"/>
      <c r="C5" s="77"/>
      <c r="D5" s="77"/>
      <c r="E5" s="77"/>
      <c r="F5" s="77"/>
      <c r="G5" s="77"/>
    </row>
    <row r="6" spans="1:12" s="8" customFormat="1" x14ac:dyDescent="0.3">
      <c r="A6" s="153" t="s">
        <v>57</v>
      </c>
      <c r="B6" s="153"/>
      <c r="C6" s="153"/>
      <c r="D6" s="153"/>
      <c r="E6" s="153"/>
      <c r="F6" s="153"/>
      <c r="G6" s="153"/>
      <c r="H6" s="153"/>
      <c r="I6" s="153"/>
      <c r="J6" s="153"/>
      <c r="K6" s="153"/>
      <c r="L6" s="153"/>
    </row>
    <row r="7" spans="1:12" s="8" customFormat="1" x14ac:dyDescent="0.3">
      <c r="A7" s="165"/>
      <c r="B7" s="165"/>
      <c r="C7" s="165"/>
      <c r="D7" s="165"/>
      <c r="E7" s="165"/>
      <c r="F7" s="165"/>
      <c r="G7" s="165"/>
    </row>
    <row r="8" spans="1:12" s="10" customFormat="1" ht="42.05" customHeight="1" x14ac:dyDescent="0.3">
      <c r="A8" s="166" t="s">
        <v>23</v>
      </c>
      <c r="B8" s="166"/>
      <c r="C8" s="166"/>
      <c r="D8" s="166"/>
      <c r="E8" s="166"/>
      <c r="F8" s="166"/>
      <c r="G8" s="166"/>
      <c r="H8" s="166"/>
      <c r="I8" s="166"/>
      <c r="J8" s="166"/>
      <c r="K8" s="166"/>
      <c r="L8" s="166"/>
    </row>
    <row r="9" spans="1:12" s="10" customFormat="1" ht="46.35" customHeight="1" x14ac:dyDescent="0.3">
      <c r="A9" s="167" t="s">
        <v>24</v>
      </c>
      <c r="B9" s="167"/>
      <c r="C9" s="167"/>
      <c r="D9" s="167"/>
      <c r="E9" s="167"/>
      <c r="F9" s="167"/>
      <c r="G9" s="167"/>
      <c r="H9" s="167"/>
      <c r="I9" s="167"/>
      <c r="J9" s="167"/>
      <c r="K9" s="167"/>
      <c r="L9" s="167"/>
    </row>
    <row r="10" spans="1:12" ht="14.65" customHeight="1" x14ac:dyDescent="0.3">
      <c r="A10" s="148" t="s">
        <v>22</v>
      </c>
      <c r="B10" s="146" t="s">
        <v>1</v>
      </c>
      <c r="C10" s="148" t="s">
        <v>100</v>
      </c>
      <c r="D10" s="148" t="s">
        <v>0</v>
      </c>
      <c r="E10" s="148" t="s">
        <v>101</v>
      </c>
      <c r="F10" s="148" t="s">
        <v>89</v>
      </c>
      <c r="G10" s="146" t="s">
        <v>5</v>
      </c>
      <c r="H10" s="146" t="s">
        <v>6</v>
      </c>
      <c r="I10" s="146" t="s">
        <v>83</v>
      </c>
      <c r="J10" s="146" t="s">
        <v>84</v>
      </c>
      <c r="K10" s="146" t="s">
        <v>85</v>
      </c>
      <c r="L10" s="150" t="s">
        <v>99</v>
      </c>
    </row>
    <row r="11" spans="1:12" ht="32.25" customHeight="1" x14ac:dyDescent="0.3">
      <c r="A11" s="149"/>
      <c r="B11" s="147"/>
      <c r="C11" s="149"/>
      <c r="D11" s="149"/>
      <c r="E11" s="149"/>
      <c r="F11" s="149"/>
      <c r="G11" s="147"/>
      <c r="H11" s="147"/>
      <c r="I11" s="147"/>
      <c r="J11" s="147"/>
      <c r="K11" s="147"/>
      <c r="L11" s="151"/>
    </row>
    <row r="12" spans="1:12" ht="22.2" customHeight="1" x14ac:dyDescent="0.3">
      <c r="A12" s="168" t="s">
        <v>42</v>
      </c>
      <c r="B12" s="169"/>
      <c r="C12" s="169"/>
      <c r="D12" s="169"/>
      <c r="E12" s="169"/>
      <c r="F12" s="169"/>
      <c r="G12" s="169"/>
      <c r="H12" s="169"/>
      <c r="I12" s="169"/>
      <c r="J12" s="169"/>
      <c r="K12" s="169"/>
      <c r="L12" s="169"/>
    </row>
    <row r="13" spans="1:12" s="19" customFormat="1" x14ac:dyDescent="0.3">
      <c r="A13" s="28" t="s">
        <v>43</v>
      </c>
      <c r="B13" s="29" t="s">
        <v>11</v>
      </c>
      <c r="C13" s="20">
        <v>43371</v>
      </c>
      <c r="D13" s="27">
        <v>43374</v>
      </c>
      <c r="E13" s="27">
        <v>43383</v>
      </c>
      <c r="F13" s="28" t="s">
        <v>56</v>
      </c>
      <c r="G13" s="30">
        <v>1</v>
      </c>
      <c r="H13" s="30">
        <v>0</v>
      </c>
      <c r="I13" s="31">
        <v>3.5299999999999998E-2</v>
      </c>
      <c r="J13" s="32">
        <v>2.0080414987579034E-2</v>
      </c>
      <c r="K13" s="72">
        <v>3.3550744444444447E-2</v>
      </c>
      <c r="L13" s="33">
        <v>2.8601729999999999E-2</v>
      </c>
    </row>
    <row r="14" spans="1:12" s="19" customFormat="1" x14ac:dyDescent="0.3">
      <c r="A14" s="28" t="s">
        <v>43</v>
      </c>
      <c r="B14" s="29" t="s">
        <v>11</v>
      </c>
      <c r="C14" s="13">
        <v>43465</v>
      </c>
      <c r="D14" s="13">
        <v>43467</v>
      </c>
      <c r="E14" s="13">
        <v>43475</v>
      </c>
      <c r="F14" s="28" t="s">
        <v>56</v>
      </c>
      <c r="G14" s="30">
        <v>1</v>
      </c>
      <c r="H14" s="30">
        <v>0</v>
      </c>
      <c r="I14" s="31">
        <v>3.3700000000000001E-2</v>
      </c>
      <c r="J14" s="32">
        <v>1.9800000000000002E-2</v>
      </c>
      <c r="K14" s="72">
        <v>3.2300000000000002E-2</v>
      </c>
      <c r="L14" s="33">
        <v>2.980114E-2</v>
      </c>
    </row>
    <row r="15" spans="1:12" s="19" customFormat="1" x14ac:dyDescent="0.3">
      <c r="A15" s="28" t="s">
        <v>43</v>
      </c>
      <c r="B15" s="29" t="s">
        <v>11</v>
      </c>
      <c r="C15" s="47">
        <v>43553</v>
      </c>
      <c r="D15" s="13">
        <v>43556</v>
      </c>
      <c r="E15" s="13">
        <v>43564</v>
      </c>
      <c r="F15" s="28" t="s">
        <v>56</v>
      </c>
      <c r="G15" s="30">
        <v>1</v>
      </c>
      <c r="H15" s="30">
        <v>0</v>
      </c>
      <c r="I15" s="31">
        <v>3.5200000000000002E-2</v>
      </c>
      <c r="J15" s="32">
        <v>1.9771430127795451E-2</v>
      </c>
      <c r="K15" s="72">
        <v>3.1300000000000001E-2</v>
      </c>
      <c r="L15" s="18">
        <v>2.7479429999999999E-2</v>
      </c>
    </row>
    <row r="16" spans="1:12" s="19" customFormat="1" x14ac:dyDescent="0.3">
      <c r="A16" s="28" t="s">
        <v>43</v>
      </c>
      <c r="B16" s="29" t="s">
        <v>11</v>
      </c>
      <c r="C16" s="13">
        <v>43644</v>
      </c>
      <c r="D16" s="13">
        <v>43647</v>
      </c>
      <c r="E16" s="13">
        <v>43655</v>
      </c>
      <c r="F16" s="28" t="s">
        <v>56</v>
      </c>
      <c r="G16" s="30">
        <v>1</v>
      </c>
      <c r="H16" s="30">
        <v>0</v>
      </c>
      <c r="I16" s="31">
        <v>3.4469443839170097E-2</v>
      </c>
      <c r="J16" s="32">
        <v>1.9844989842249815E-2</v>
      </c>
      <c r="K16" s="72">
        <v>3.0465325000000005E-2</v>
      </c>
      <c r="L16" s="18">
        <v>2.6726779999999999E-2</v>
      </c>
    </row>
    <row r="17" spans="1:13" s="19" customFormat="1" x14ac:dyDescent="0.3">
      <c r="A17" s="28" t="s">
        <v>43</v>
      </c>
      <c r="B17" s="29" t="s">
        <v>11</v>
      </c>
      <c r="C17" s="13">
        <v>43738</v>
      </c>
      <c r="D17" s="13">
        <v>43739</v>
      </c>
      <c r="E17" s="13">
        <v>43747</v>
      </c>
      <c r="F17" s="28" t="s">
        <v>56</v>
      </c>
      <c r="G17" s="30">
        <v>1</v>
      </c>
      <c r="H17" s="30">
        <v>0</v>
      </c>
      <c r="I17" s="31">
        <v>3.4139156516633302E-2</v>
      </c>
      <c r="J17" s="32">
        <v>1.8798613491917721E-2</v>
      </c>
      <c r="K17" s="72">
        <v>2.9920300000000007E-2</v>
      </c>
      <c r="L17" s="18">
        <v>2.8310889999999998E-2</v>
      </c>
    </row>
    <row r="18" spans="1:13" x14ac:dyDescent="0.3">
      <c r="A18" s="34"/>
      <c r="B18" s="34"/>
      <c r="C18" s="34"/>
      <c r="D18" s="34"/>
      <c r="E18" s="34"/>
      <c r="F18" s="34"/>
      <c r="G18" s="34"/>
      <c r="H18" s="34"/>
      <c r="I18" s="34"/>
      <c r="J18" s="34"/>
      <c r="K18" s="34"/>
      <c r="L18" s="34"/>
    </row>
    <row r="19" spans="1:13" s="22" customFormat="1" ht="31.7" customHeight="1" x14ac:dyDescent="0.3">
      <c r="A19" s="170" t="s">
        <v>102</v>
      </c>
      <c r="B19" s="170"/>
      <c r="C19" s="170"/>
      <c r="D19" s="170"/>
      <c r="E19" s="170"/>
      <c r="F19" s="170"/>
      <c r="G19" s="170"/>
      <c r="H19" s="170"/>
      <c r="I19" s="170"/>
      <c r="J19" s="170"/>
      <c r="K19" s="170"/>
      <c r="L19" s="170"/>
      <c r="M19" s="21"/>
    </row>
    <row r="20" spans="1:13" x14ac:dyDescent="0.3">
      <c r="A20" s="26"/>
    </row>
    <row r="21" spans="1:13" s="74" customFormat="1" ht="13.45" x14ac:dyDescent="0.3">
      <c r="A21" s="76" t="s">
        <v>90</v>
      </c>
      <c r="B21" s="75"/>
      <c r="C21" s="75"/>
      <c r="D21" s="75"/>
      <c r="E21" s="75"/>
      <c r="F21" s="75"/>
      <c r="G21" s="75"/>
      <c r="H21" s="75"/>
      <c r="I21" s="75"/>
      <c r="J21" s="75"/>
      <c r="K21" s="75"/>
      <c r="L21" s="75"/>
    </row>
    <row r="22" spans="1:13" s="74" customFormat="1" ht="13.45" x14ac:dyDescent="0.3">
      <c r="A22" s="158" t="s">
        <v>91</v>
      </c>
      <c r="B22" s="158"/>
      <c r="C22" s="158"/>
      <c r="D22" s="158"/>
      <c r="E22" s="158"/>
      <c r="F22" s="158"/>
      <c r="G22" s="158"/>
      <c r="H22" s="158"/>
      <c r="I22" s="158"/>
      <c r="J22" s="158"/>
      <c r="K22" s="158"/>
      <c r="L22" s="158"/>
    </row>
    <row r="23" spans="1:13" s="74" customFormat="1" ht="32.65" customHeight="1" x14ac:dyDescent="0.3">
      <c r="A23" s="157" t="s">
        <v>92</v>
      </c>
      <c r="B23" s="157"/>
      <c r="C23" s="157"/>
      <c r="D23" s="157"/>
      <c r="E23" s="157"/>
      <c r="F23" s="157"/>
      <c r="G23" s="157"/>
      <c r="H23" s="157"/>
      <c r="I23" s="157"/>
      <c r="J23" s="157"/>
      <c r="K23" s="157"/>
      <c r="L23" s="157"/>
    </row>
    <row r="24" spans="1:13" s="74" customFormat="1" ht="43.15" customHeight="1" x14ac:dyDescent="0.3">
      <c r="A24" s="157" t="s">
        <v>93</v>
      </c>
      <c r="B24" s="157"/>
      <c r="C24" s="157"/>
      <c r="D24" s="157"/>
      <c r="E24" s="157"/>
      <c r="F24" s="157"/>
      <c r="G24" s="157"/>
      <c r="H24" s="157"/>
      <c r="I24" s="157"/>
      <c r="J24" s="157"/>
      <c r="K24" s="157"/>
      <c r="L24" s="157"/>
    </row>
    <row r="25" spans="1:13" s="74" customFormat="1" ht="13.45" x14ac:dyDescent="0.3">
      <c r="A25" s="158" t="s">
        <v>94</v>
      </c>
      <c r="B25" s="158"/>
      <c r="C25" s="158"/>
      <c r="D25" s="158"/>
      <c r="E25" s="158"/>
      <c r="F25" s="158"/>
      <c r="G25" s="158"/>
      <c r="H25" s="158"/>
      <c r="I25" s="158"/>
      <c r="J25" s="158"/>
      <c r="K25" s="158"/>
      <c r="L25" s="158"/>
    </row>
    <row r="26" spans="1:13" s="74" customFormat="1" ht="13.45" x14ac:dyDescent="0.3">
      <c r="A26" s="75" t="s">
        <v>95</v>
      </c>
      <c r="B26" s="75"/>
      <c r="C26" s="75"/>
      <c r="D26" s="75"/>
      <c r="E26" s="75"/>
      <c r="F26" s="75"/>
      <c r="G26" s="75"/>
      <c r="H26" s="75"/>
      <c r="I26" s="75"/>
      <c r="J26" s="75"/>
      <c r="K26" s="75"/>
      <c r="L26" s="75"/>
    </row>
    <row r="27" spans="1:13" s="74" customFormat="1" ht="105.45" customHeight="1" x14ac:dyDescent="0.3">
      <c r="A27" s="157" t="s">
        <v>96</v>
      </c>
      <c r="B27" s="157"/>
      <c r="C27" s="157"/>
      <c r="D27" s="157"/>
      <c r="E27" s="157"/>
      <c r="F27" s="157"/>
      <c r="G27" s="157"/>
      <c r="H27" s="157"/>
      <c r="I27" s="157"/>
      <c r="J27" s="157"/>
      <c r="K27" s="157"/>
      <c r="L27" s="157"/>
    </row>
  </sheetData>
  <mergeCells count="25">
    <mergeCell ref="A27:L27"/>
    <mergeCell ref="C10:C11"/>
    <mergeCell ref="B10:B11"/>
    <mergeCell ref="A12:L12"/>
    <mergeCell ref="A19:L19"/>
    <mergeCell ref="A22:L22"/>
    <mergeCell ref="A23:L23"/>
    <mergeCell ref="A24:L24"/>
    <mergeCell ref="A25:L25"/>
    <mergeCell ref="G10:G11"/>
    <mergeCell ref="H10:H11"/>
    <mergeCell ref="I10:I11"/>
    <mergeCell ref="J10:J11"/>
    <mergeCell ref="K10:K11"/>
    <mergeCell ref="L10:L11"/>
    <mergeCell ref="A10:A11"/>
    <mergeCell ref="D10:D11"/>
    <mergeCell ref="E10:E11"/>
    <mergeCell ref="F10:F11"/>
    <mergeCell ref="A1:G1"/>
    <mergeCell ref="A3:G3"/>
    <mergeCell ref="A6:L6"/>
    <mergeCell ref="A7:G7"/>
    <mergeCell ref="A8:L8"/>
    <mergeCell ref="A9: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57"/>
  <sheetViews>
    <sheetView showGridLines="0" zoomScaleNormal="100" zoomScaleSheetLayoutView="110" workbookViewId="0">
      <selection activeCell="A49" sqref="A49:L49"/>
    </sheetView>
  </sheetViews>
  <sheetFormatPr defaultRowHeight="14" x14ac:dyDescent="0.3"/>
  <cols>
    <col min="1" max="1" width="15" customWidth="1"/>
    <col min="2" max="2" width="8.3984375" customWidth="1"/>
    <col min="3" max="3" width="14.3984375" customWidth="1"/>
    <col min="4" max="4" width="12.3984375" customWidth="1"/>
    <col min="5" max="5" width="14.3984375" customWidth="1"/>
    <col min="6" max="6" width="12.3984375" customWidth="1"/>
    <col min="7" max="12" width="14.3984375" customWidth="1"/>
  </cols>
  <sheetData>
    <row r="1" spans="1:12" ht="38.950000000000003" customHeight="1" x14ac:dyDescent="0.3">
      <c r="B1" s="70"/>
      <c r="C1" s="70"/>
      <c r="D1" s="70"/>
      <c r="E1" s="70"/>
      <c r="F1" s="70"/>
    </row>
    <row r="2" spans="1:12" ht="31.85" customHeight="1" x14ac:dyDescent="0.3">
      <c r="A2" s="1"/>
      <c r="B2" s="1"/>
      <c r="C2" s="1"/>
      <c r="D2" s="1"/>
      <c r="E2" s="1"/>
      <c r="F2" s="1"/>
    </row>
    <row r="3" spans="1:12" s="8" customFormat="1" x14ac:dyDescent="0.3">
      <c r="A3" s="153" t="s">
        <v>57</v>
      </c>
      <c r="B3" s="153"/>
      <c r="C3" s="153"/>
      <c r="D3" s="153"/>
      <c r="E3" s="153"/>
      <c r="F3" s="153"/>
      <c r="G3" s="153"/>
      <c r="H3" s="153"/>
      <c r="I3" s="153"/>
      <c r="J3" s="153"/>
      <c r="K3" s="153"/>
      <c r="L3" s="153"/>
    </row>
    <row r="4" spans="1:12" s="8" customFormat="1" ht="17.600000000000001" customHeight="1" x14ac:dyDescent="0.3">
      <c r="A4" s="83"/>
      <c r="B4" s="83"/>
      <c r="C4" s="83"/>
      <c r="D4" s="83"/>
      <c r="E4" s="83"/>
      <c r="F4" s="83"/>
      <c r="G4" s="83"/>
      <c r="H4" s="83"/>
      <c r="I4" s="83"/>
      <c r="J4" s="83"/>
      <c r="K4" s="83"/>
      <c r="L4" s="83"/>
    </row>
    <row r="5" spans="1:12" s="9" customFormat="1" ht="52.95" customHeight="1" x14ac:dyDescent="0.3">
      <c r="A5" s="172" t="s">
        <v>23</v>
      </c>
      <c r="B5" s="172"/>
      <c r="C5" s="172"/>
      <c r="D5" s="172"/>
      <c r="E5" s="172"/>
      <c r="F5" s="172"/>
      <c r="G5" s="172"/>
      <c r="H5" s="172"/>
      <c r="I5" s="172"/>
      <c r="J5" s="172"/>
      <c r="K5" s="172"/>
      <c r="L5" s="172"/>
    </row>
    <row r="6" spans="1:12" s="9" customFormat="1" ht="55.9" customHeight="1" x14ac:dyDescent="0.3">
      <c r="A6" s="173" t="s">
        <v>24</v>
      </c>
      <c r="B6" s="173"/>
      <c r="C6" s="173"/>
      <c r="D6" s="173"/>
      <c r="E6" s="173"/>
      <c r="F6" s="173"/>
      <c r="G6" s="173"/>
      <c r="H6" s="173"/>
      <c r="I6" s="173"/>
      <c r="J6" s="173"/>
      <c r="K6" s="173"/>
      <c r="L6" s="173"/>
    </row>
    <row r="7" spans="1:12" ht="15.45" customHeight="1" x14ac:dyDescent="0.3">
      <c r="A7" s="148" t="s">
        <v>22</v>
      </c>
      <c r="B7" s="146" t="s">
        <v>1</v>
      </c>
      <c r="C7" s="148" t="s">
        <v>87</v>
      </c>
      <c r="D7" s="148" t="s">
        <v>0</v>
      </c>
      <c r="E7" s="148" t="s">
        <v>88</v>
      </c>
      <c r="F7" s="148" t="s">
        <v>89</v>
      </c>
      <c r="G7" s="146" t="s">
        <v>5</v>
      </c>
      <c r="H7" s="146" t="s">
        <v>6</v>
      </c>
      <c r="I7" s="148" t="s">
        <v>83</v>
      </c>
      <c r="J7" s="146" t="s">
        <v>84</v>
      </c>
      <c r="K7" s="146" t="s">
        <v>85</v>
      </c>
      <c r="L7" s="150" t="s">
        <v>86</v>
      </c>
    </row>
    <row r="8" spans="1:12" ht="75.8" customHeight="1" x14ac:dyDescent="0.3">
      <c r="A8" s="149"/>
      <c r="B8" s="147"/>
      <c r="C8" s="149"/>
      <c r="D8" s="149"/>
      <c r="E8" s="149"/>
      <c r="F8" s="149"/>
      <c r="G8" s="147"/>
      <c r="H8" s="147"/>
      <c r="I8" s="149"/>
      <c r="J8" s="147"/>
      <c r="K8" s="147"/>
      <c r="L8" s="151"/>
    </row>
    <row r="9" spans="1:12" ht="25.55" customHeight="1" x14ac:dyDescent="0.3">
      <c r="A9" s="169" t="s">
        <v>2</v>
      </c>
      <c r="B9" s="169"/>
      <c r="C9" s="169"/>
      <c r="D9" s="169"/>
      <c r="E9" s="169"/>
      <c r="F9" s="169"/>
      <c r="G9" s="169"/>
      <c r="H9" s="169"/>
      <c r="I9" s="169"/>
      <c r="J9" s="169"/>
      <c r="K9" s="169"/>
      <c r="L9" s="178"/>
    </row>
    <row r="10" spans="1:12" x14ac:dyDescent="0.3">
      <c r="A10" s="45" t="s">
        <v>7</v>
      </c>
      <c r="B10" s="44" t="s">
        <v>8</v>
      </c>
      <c r="C10" s="47">
        <v>43465</v>
      </c>
      <c r="D10" s="47">
        <v>43467</v>
      </c>
      <c r="E10" s="47">
        <v>43474</v>
      </c>
      <c r="F10" s="45" t="s">
        <v>9</v>
      </c>
      <c r="G10" s="56">
        <v>1.8029553774017916E-2</v>
      </c>
      <c r="H10" s="56">
        <v>0.98197044622598206</v>
      </c>
      <c r="I10" s="49">
        <v>4.5759761351894301E-2</v>
      </c>
      <c r="J10" s="51">
        <v>3.9909805751998088E-2</v>
      </c>
      <c r="K10" s="51">
        <v>4.1972218666666665E-2</v>
      </c>
      <c r="L10" s="46" t="s">
        <v>13</v>
      </c>
    </row>
    <row r="11" spans="1:12" x14ac:dyDescent="0.3">
      <c r="A11" s="45" t="s">
        <v>7</v>
      </c>
      <c r="B11" s="44" t="s">
        <v>8</v>
      </c>
      <c r="C11" s="47">
        <v>43496</v>
      </c>
      <c r="D11" s="47">
        <v>43497</v>
      </c>
      <c r="E11" s="47">
        <v>43504</v>
      </c>
      <c r="F11" s="45" t="s">
        <v>9</v>
      </c>
      <c r="G11" s="56">
        <v>0</v>
      </c>
      <c r="H11" s="56">
        <v>1</v>
      </c>
      <c r="I11" s="49">
        <v>4.4097916167538803E-2</v>
      </c>
      <c r="J11" s="51">
        <v>3.9899999999999998E-2</v>
      </c>
      <c r="K11" s="51">
        <v>4.1700000000000001E-2</v>
      </c>
      <c r="L11" s="46" t="s">
        <v>13</v>
      </c>
    </row>
    <row r="12" spans="1:12" x14ac:dyDescent="0.3">
      <c r="A12" s="45" t="s">
        <v>7</v>
      </c>
      <c r="B12" s="44" t="s">
        <v>8</v>
      </c>
      <c r="C12" s="47">
        <v>43524</v>
      </c>
      <c r="D12" s="47">
        <v>43525</v>
      </c>
      <c r="E12" s="47">
        <v>43532</v>
      </c>
      <c r="F12" s="45" t="s">
        <v>9</v>
      </c>
      <c r="G12" s="56">
        <v>0.75458923410865664</v>
      </c>
      <c r="H12" s="56">
        <v>0.24541076589134336</v>
      </c>
      <c r="I12" s="49">
        <v>4.27638631627245E-2</v>
      </c>
      <c r="J12" s="51">
        <v>3.9964560426226134E-2</v>
      </c>
      <c r="K12" s="51">
        <v>4.1912962352941174E-2</v>
      </c>
      <c r="L12" s="46" t="s">
        <v>13</v>
      </c>
    </row>
    <row r="13" spans="1:12" x14ac:dyDescent="0.3">
      <c r="A13" s="45" t="s">
        <v>7</v>
      </c>
      <c r="B13" s="44" t="s">
        <v>8</v>
      </c>
      <c r="C13" s="47">
        <v>43553</v>
      </c>
      <c r="D13" s="47">
        <v>43556</v>
      </c>
      <c r="E13" s="47">
        <v>43563</v>
      </c>
      <c r="F13" s="45" t="s">
        <v>9</v>
      </c>
      <c r="G13" s="56">
        <v>0.9665854804100521</v>
      </c>
      <c r="H13" s="56">
        <v>3.3414519589947879E-2</v>
      </c>
      <c r="I13" s="49">
        <v>4.3177495117928899E-2</v>
      </c>
      <c r="J13" s="51">
        <v>3.9965932482556733E-2</v>
      </c>
      <c r="K13" s="51">
        <v>4.1847583888888887E-2</v>
      </c>
      <c r="L13" s="46" t="s">
        <v>13</v>
      </c>
    </row>
    <row r="14" spans="1:12" x14ac:dyDescent="0.3">
      <c r="A14" s="93" t="s">
        <v>7</v>
      </c>
      <c r="B14" s="94" t="s">
        <v>8</v>
      </c>
      <c r="C14" s="95">
        <v>43585</v>
      </c>
      <c r="D14" s="95">
        <v>43587</v>
      </c>
      <c r="E14" s="95">
        <v>43595</v>
      </c>
      <c r="F14" s="93" t="s">
        <v>9</v>
      </c>
      <c r="G14" s="96">
        <v>1.9035167442456535E-2</v>
      </c>
      <c r="H14" s="96">
        <v>0.98096483255754352</v>
      </c>
      <c r="I14" s="97">
        <v>3.8097133097872798E-2</v>
      </c>
      <c r="J14" s="98">
        <v>3.9980135730542952E-2</v>
      </c>
      <c r="K14" s="98">
        <v>4.1791944210526316E-2</v>
      </c>
      <c r="L14" s="99" t="s">
        <v>13</v>
      </c>
    </row>
    <row r="15" spans="1:12" x14ac:dyDescent="0.3">
      <c r="A15" s="45" t="s">
        <v>7</v>
      </c>
      <c r="B15" s="44" t="s">
        <v>8</v>
      </c>
      <c r="C15" s="47">
        <v>43616</v>
      </c>
      <c r="D15" s="47">
        <v>43619</v>
      </c>
      <c r="E15" s="47">
        <v>43627</v>
      </c>
      <c r="F15" s="45" t="s">
        <v>9</v>
      </c>
      <c r="G15" s="56">
        <v>1</v>
      </c>
      <c r="H15" s="56">
        <v>0</v>
      </c>
      <c r="I15" s="49">
        <v>3.9053776195251598E-2</v>
      </c>
      <c r="J15" s="51">
        <v>4.0006149398624374E-2</v>
      </c>
      <c r="K15" s="51">
        <v>4.1742966499999999E-2</v>
      </c>
      <c r="L15" s="46" t="s">
        <v>13</v>
      </c>
    </row>
    <row r="16" spans="1:12" s="103" customFormat="1" x14ac:dyDescent="0.3">
      <c r="A16" s="45" t="s">
        <v>7</v>
      </c>
      <c r="B16" s="44" t="s">
        <v>8</v>
      </c>
      <c r="C16" s="47">
        <v>43644</v>
      </c>
      <c r="D16" s="47">
        <v>43647</v>
      </c>
      <c r="E16" s="47">
        <v>43654</v>
      </c>
      <c r="F16" s="45" t="s">
        <v>9</v>
      </c>
      <c r="G16" s="56">
        <v>1</v>
      </c>
      <c r="H16" s="56">
        <v>0</v>
      </c>
      <c r="I16" s="49">
        <v>3.7984278773011901E-2</v>
      </c>
      <c r="J16" s="51">
        <v>4.0000516457715532E-2</v>
      </c>
      <c r="K16" s="51">
        <v>4.1671679047619051E-2</v>
      </c>
      <c r="L16" s="46" t="s">
        <v>13</v>
      </c>
    </row>
    <row r="17" spans="1:16" s="103" customFormat="1" x14ac:dyDescent="0.3">
      <c r="A17" s="45" t="s">
        <v>7</v>
      </c>
      <c r="B17" s="44" t="s">
        <v>8</v>
      </c>
      <c r="C17" s="47">
        <v>43677</v>
      </c>
      <c r="D17" s="47">
        <v>43678</v>
      </c>
      <c r="E17" s="47">
        <v>43685</v>
      </c>
      <c r="F17" s="45" t="s">
        <v>9</v>
      </c>
      <c r="G17" s="56">
        <v>1</v>
      </c>
      <c r="H17" s="56">
        <v>0</v>
      </c>
      <c r="I17" s="49">
        <v>3.9072571417628099E-2</v>
      </c>
      <c r="J17" s="51">
        <v>4.0010444748989488E-2</v>
      </c>
      <c r="K17" s="51">
        <v>4.1614600454545451E-2</v>
      </c>
      <c r="L17" s="46" t="s">
        <v>13</v>
      </c>
    </row>
    <row r="18" spans="1:16" s="103" customFormat="1" x14ac:dyDescent="0.3">
      <c r="A18" s="45" t="s">
        <v>7</v>
      </c>
      <c r="B18" s="44" t="s">
        <v>8</v>
      </c>
      <c r="C18" s="47">
        <v>43707</v>
      </c>
      <c r="D18" s="47">
        <v>43710</v>
      </c>
      <c r="E18" s="47">
        <v>43717</v>
      </c>
      <c r="F18" s="45" t="s">
        <v>9</v>
      </c>
      <c r="G18" s="56">
        <v>1</v>
      </c>
      <c r="H18" s="56">
        <v>0</v>
      </c>
      <c r="I18" s="49">
        <v>4.12756357435363E-2</v>
      </c>
      <c r="J18" s="51">
        <v>4.0018308476346055E-2</v>
      </c>
      <c r="K18" s="51">
        <v>4.1549851739130436E-2</v>
      </c>
      <c r="L18" s="46" t="s">
        <v>13</v>
      </c>
    </row>
    <row r="19" spans="1:16" s="103" customFormat="1" x14ac:dyDescent="0.3">
      <c r="A19" s="93" t="s">
        <v>7</v>
      </c>
      <c r="B19" s="94" t="s">
        <v>8</v>
      </c>
      <c r="C19" s="117">
        <v>43738</v>
      </c>
      <c r="D19" s="117">
        <v>43739</v>
      </c>
      <c r="E19" s="117">
        <v>43746</v>
      </c>
      <c r="F19" s="93" t="s">
        <v>9</v>
      </c>
      <c r="G19" s="96">
        <v>0.60664080695416489</v>
      </c>
      <c r="H19" s="96">
        <v>0.39335919304583511</v>
      </c>
      <c r="I19" s="118">
        <v>4.1280553022924701E-2</v>
      </c>
      <c r="J19" s="98">
        <v>4.0028868236257474E-2</v>
      </c>
      <c r="K19" s="98">
        <v>4.1485651249999998E-2</v>
      </c>
      <c r="L19" s="99" t="s">
        <v>13</v>
      </c>
    </row>
    <row r="20" spans="1:16" s="103" customFormat="1" x14ac:dyDescent="0.3">
      <c r="A20" s="45" t="s">
        <v>7</v>
      </c>
      <c r="B20" s="44" t="s">
        <v>8</v>
      </c>
      <c r="C20" s="119">
        <v>43769</v>
      </c>
      <c r="D20" s="119">
        <v>43773</v>
      </c>
      <c r="E20" s="119">
        <v>43780</v>
      </c>
      <c r="F20" s="45" t="s">
        <v>9</v>
      </c>
      <c r="G20" s="56">
        <v>0</v>
      </c>
      <c r="H20" s="56">
        <v>1</v>
      </c>
      <c r="I20" s="106">
        <v>3.8648981341438529E-2</v>
      </c>
      <c r="J20" s="51">
        <v>4.0034888858342423E-2</v>
      </c>
      <c r="K20" s="51">
        <v>4.1426218799999998E-2</v>
      </c>
      <c r="L20" s="46">
        <v>9.6944950000000002E-2</v>
      </c>
      <c r="M20" s="39"/>
    </row>
    <row r="21" spans="1:16" s="103" customFormat="1" x14ac:dyDescent="0.3">
      <c r="A21" s="45" t="s">
        <v>7</v>
      </c>
      <c r="B21" s="44" t="s">
        <v>8</v>
      </c>
      <c r="C21" s="119">
        <v>43798</v>
      </c>
      <c r="D21" s="119">
        <v>43801</v>
      </c>
      <c r="E21" s="119">
        <v>43808</v>
      </c>
      <c r="F21" s="45" t="s">
        <v>9</v>
      </c>
      <c r="G21" s="56">
        <v>0</v>
      </c>
      <c r="H21" s="56">
        <v>1</v>
      </c>
      <c r="I21" s="106">
        <v>3.8650094468940105E-2</v>
      </c>
      <c r="J21" s="51">
        <v>4.0033494543403499E-2</v>
      </c>
      <c r="K21" s="51">
        <v>4.1361616923076924E-2</v>
      </c>
      <c r="L21" s="46">
        <v>9.5352150000000011E-2</v>
      </c>
      <c r="M21" s="39"/>
      <c r="N21" s="142"/>
    </row>
    <row r="22" spans="1:16" ht="25.55" customHeight="1" x14ac:dyDescent="0.3">
      <c r="A22" s="176" t="s">
        <v>3</v>
      </c>
      <c r="B22" s="176"/>
      <c r="C22" s="176"/>
      <c r="D22" s="176"/>
      <c r="E22" s="176"/>
      <c r="F22" s="176"/>
      <c r="G22" s="176"/>
      <c r="H22" s="176"/>
      <c r="I22" s="176"/>
      <c r="J22" s="176"/>
      <c r="K22" s="176"/>
      <c r="L22" s="177"/>
    </row>
    <row r="23" spans="1:16" x14ac:dyDescent="0.3">
      <c r="A23" s="81" t="s">
        <v>10</v>
      </c>
      <c r="B23" s="68" t="s">
        <v>11</v>
      </c>
      <c r="C23" s="47">
        <v>43465</v>
      </c>
      <c r="D23" s="47">
        <v>43467</v>
      </c>
      <c r="E23" s="47">
        <v>43474</v>
      </c>
      <c r="F23" s="45" t="s">
        <v>9</v>
      </c>
      <c r="G23" s="48">
        <v>1.2635243340785996E-2</v>
      </c>
      <c r="H23" s="48">
        <v>0.98736475665921408</v>
      </c>
      <c r="I23" s="49">
        <v>4.5759761351894301E-2</v>
      </c>
      <c r="J23" s="51">
        <v>3.9962659446313505E-2</v>
      </c>
      <c r="K23" s="51">
        <v>4.1555289999999995E-2</v>
      </c>
      <c r="L23" s="46" t="s">
        <v>13</v>
      </c>
      <c r="M23" s="7"/>
      <c r="N23" s="54"/>
      <c r="O23" s="7"/>
      <c r="P23" s="54"/>
    </row>
    <row r="24" spans="1:16" x14ac:dyDescent="0.3">
      <c r="A24" s="81" t="s">
        <v>10</v>
      </c>
      <c r="B24" s="68" t="s">
        <v>11</v>
      </c>
      <c r="C24" s="47">
        <v>43496</v>
      </c>
      <c r="D24" s="47">
        <v>43497</v>
      </c>
      <c r="E24" s="47">
        <v>43504</v>
      </c>
      <c r="F24" s="45" t="s">
        <v>9</v>
      </c>
      <c r="G24" s="48">
        <v>0</v>
      </c>
      <c r="H24" s="48">
        <v>1</v>
      </c>
      <c r="I24" s="49">
        <v>4.4097916167538803E-2</v>
      </c>
      <c r="J24" s="51">
        <v>0.04</v>
      </c>
      <c r="K24" s="51">
        <v>4.1000000000000002E-2</v>
      </c>
      <c r="L24" s="46" t="s">
        <v>13</v>
      </c>
      <c r="M24" s="7"/>
      <c r="N24" s="54"/>
      <c r="O24" s="7"/>
      <c r="P24" s="54"/>
    </row>
    <row r="25" spans="1:16" x14ac:dyDescent="0.3">
      <c r="A25" s="81" t="s">
        <v>10</v>
      </c>
      <c r="B25" s="68" t="s">
        <v>11</v>
      </c>
      <c r="C25" s="47">
        <v>43524</v>
      </c>
      <c r="D25" s="47">
        <v>43525</v>
      </c>
      <c r="E25" s="47">
        <v>43532</v>
      </c>
      <c r="F25" s="45" t="s">
        <v>9</v>
      </c>
      <c r="G25" s="48">
        <v>0.5559088771578532</v>
      </c>
      <c r="H25" s="48">
        <v>0.44409112284214675</v>
      </c>
      <c r="I25" s="49">
        <v>4.27638631627245E-2</v>
      </c>
      <c r="J25" s="51">
        <v>4.0004891964117016E-2</v>
      </c>
      <c r="K25" s="51">
        <v>4.1480238235294113E-2</v>
      </c>
      <c r="L25" s="46" t="s">
        <v>13</v>
      </c>
      <c r="M25" s="7"/>
      <c r="N25" s="54"/>
      <c r="O25" s="7"/>
      <c r="P25" s="54"/>
    </row>
    <row r="26" spans="1:16" x14ac:dyDescent="0.3">
      <c r="A26" s="81" t="s">
        <v>10</v>
      </c>
      <c r="B26" s="68" t="s">
        <v>11</v>
      </c>
      <c r="C26" s="47">
        <v>43553</v>
      </c>
      <c r="D26" s="47">
        <v>43556</v>
      </c>
      <c r="E26" s="47">
        <v>43563</v>
      </c>
      <c r="F26" s="45" t="s">
        <v>9</v>
      </c>
      <c r="G26" s="48">
        <v>0.72231134210147496</v>
      </c>
      <c r="H26" s="48">
        <v>0.27768865789852504</v>
      </c>
      <c r="I26" s="49">
        <v>4.3177495117928899E-2</v>
      </c>
      <c r="J26" s="51">
        <v>4.0000380665735101E-2</v>
      </c>
      <c r="K26" s="51">
        <v>4.1416661111111114E-2</v>
      </c>
      <c r="L26" s="46" t="s">
        <v>13</v>
      </c>
      <c r="M26" s="7"/>
      <c r="N26" s="54"/>
      <c r="O26" s="7"/>
      <c r="P26" s="54"/>
    </row>
    <row r="27" spans="1:16" x14ac:dyDescent="0.3">
      <c r="A27" s="81" t="s">
        <v>10</v>
      </c>
      <c r="B27" s="68" t="s">
        <v>11</v>
      </c>
      <c r="C27" s="47">
        <v>43585</v>
      </c>
      <c r="D27" s="47">
        <v>43587</v>
      </c>
      <c r="E27" s="47">
        <v>43595</v>
      </c>
      <c r="F27" s="45" t="s">
        <v>9</v>
      </c>
      <c r="G27" s="48">
        <v>1.4218131724307914E-2</v>
      </c>
      <c r="H27" s="48">
        <v>0.98578186827569214</v>
      </c>
      <c r="I27" s="49">
        <v>3.8097133097872798E-2</v>
      </c>
      <c r="J27" s="51">
        <v>4.0011357471075072E-2</v>
      </c>
      <c r="K27" s="51">
        <v>4.1368204210526317E-2</v>
      </c>
      <c r="L27" s="46" t="s">
        <v>13</v>
      </c>
      <c r="M27" s="7"/>
      <c r="N27" s="54"/>
      <c r="O27" s="7"/>
      <c r="P27" s="54"/>
    </row>
    <row r="28" spans="1:16" x14ac:dyDescent="0.3">
      <c r="A28" s="100" t="s">
        <v>10</v>
      </c>
      <c r="B28" s="101" t="s">
        <v>11</v>
      </c>
      <c r="C28" s="95">
        <v>43616</v>
      </c>
      <c r="D28" s="95">
        <v>43619</v>
      </c>
      <c r="E28" s="95">
        <v>43627</v>
      </c>
      <c r="F28" s="93" t="s">
        <v>9</v>
      </c>
      <c r="G28" s="102">
        <v>1</v>
      </c>
      <c r="H28" s="102">
        <v>0</v>
      </c>
      <c r="I28" s="97">
        <v>3.9053776195251598E-2</v>
      </c>
      <c r="J28" s="98">
        <v>4.0033841077668983E-2</v>
      </c>
      <c r="K28" s="98">
        <v>4.1329001500000004E-2</v>
      </c>
      <c r="L28" s="99" t="s">
        <v>13</v>
      </c>
      <c r="M28" s="7"/>
      <c r="N28" s="54"/>
      <c r="O28" s="7"/>
      <c r="P28" s="54"/>
    </row>
    <row r="29" spans="1:16" s="103" customFormat="1" x14ac:dyDescent="0.3">
      <c r="A29" s="81" t="s">
        <v>10</v>
      </c>
      <c r="B29" s="24" t="s">
        <v>11</v>
      </c>
      <c r="C29" s="47">
        <v>43644</v>
      </c>
      <c r="D29" s="47">
        <v>43647</v>
      </c>
      <c r="E29" s="47">
        <v>43654</v>
      </c>
      <c r="F29" s="45" t="s">
        <v>9</v>
      </c>
      <c r="G29" s="48">
        <v>1</v>
      </c>
      <c r="H29" s="48">
        <v>0</v>
      </c>
      <c r="I29" s="49">
        <v>3.7984278773011901E-2</v>
      </c>
      <c r="J29" s="51">
        <v>4.0030419284506381E-2</v>
      </c>
      <c r="K29" s="51">
        <v>4.1270362857142862E-2</v>
      </c>
      <c r="L29" s="46" t="s">
        <v>13</v>
      </c>
      <c r="M29" s="104"/>
      <c r="N29" s="105"/>
      <c r="O29" s="104"/>
      <c r="P29" s="105"/>
    </row>
    <row r="30" spans="1:16" s="103" customFormat="1" x14ac:dyDescent="0.3">
      <c r="A30" s="81" t="s">
        <v>10</v>
      </c>
      <c r="B30" s="24" t="s">
        <v>11</v>
      </c>
      <c r="C30" s="47">
        <v>43677</v>
      </c>
      <c r="D30" s="47">
        <v>43678</v>
      </c>
      <c r="E30" s="47">
        <v>43685</v>
      </c>
      <c r="F30" s="45" t="s">
        <v>9</v>
      </c>
      <c r="G30" s="48">
        <v>1</v>
      </c>
      <c r="H30" s="48">
        <v>0</v>
      </c>
      <c r="I30" s="49">
        <v>3.9072571417628099E-2</v>
      </c>
      <c r="J30" s="51">
        <v>4.0039191933283834E-2</v>
      </c>
      <c r="K30" s="51">
        <v>4.122293954545455E-2</v>
      </c>
      <c r="L30" s="46" t="s">
        <v>13</v>
      </c>
      <c r="M30" s="104"/>
      <c r="N30" s="105"/>
      <c r="O30" s="104"/>
      <c r="P30" s="105"/>
    </row>
    <row r="31" spans="1:16" s="103" customFormat="1" x14ac:dyDescent="0.3">
      <c r="A31" s="81" t="s">
        <v>10</v>
      </c>
      <c r="B31" s="24" t="s">
        <v>11</v>
      </c>
      <c r="C31" s="47">
        <v>43707</v>
      </c>
      <c r="D31" s="47">
        <v>43710</v>
      </c>
      <c r="E31" s="47">
        <v>43717</v>
      </c>
      <c r="F31" s="45" t="s">
        <v>9</v>
      </c>
      <c r="G31" s="48">
        <v>0.90194219942571274</v>
      </c>
      <c r="H31" s="48">
        <v>9.8057800574287202E-2</v>
      </c>
      <c r="I31" s="49">
        <v>4.12756357435363E-2</v>
      </c>
      <c r="J31" s="51">
        <v>4.0045199605810697E-2</v>
      </c>
      <c r="K31" s="51">
        <v>4.1168417826086955E-2</v>
      </c>
      <c r="L31" s="46" t="s">
        <v>13</v>
      </c>
      <c r="M31" s="104"/>
      <c r="N31" s="105"/>
      <c r="O31" s="104"/>
      <c r="P31" s="105"/>
    </row>
    <row r="32" spans="1:16" s="103" customFormat="1" x14ac:dyDescent="0.3">
      <c r="A32" s="100" t="s">
        <v>10</v>
      </c>
      <c r="B32" s="120" t="s">
        <v>11</v>
      </c>
      <c r="C32" s="117">
        <v>43738</v>
      </c>
      <c r="D32" s="117">
        <v>43739</v>
      </c>
      <c r="E32" s="117">
        <v>43746</v>
      </c>
      <c r="F32" s="93" t="s">
        <v>9</v>
      </c>
      <c r="G32" s="102">
        <v>0.42763939694369413</v>
      </c>
      <c r="H32" s="102">
        <v>0.57236060305630587</v>
      </c>
      <c r="I32" s="118">
        <v>4.1280553022924701E-2</v>
      </c>
      <c r="J32" s="98">
        <v>4.0053992808679315E-2</v>
      </c>
      <c r="K32" s="98">
        <v>4.1114996250000001E-2</v>
      </c>
      <c r="L32" s="99" t="s">
        <v>13</v>
      </c>
      <c r="M32" s="104"/>
      <c r="N32" s="105"/>
      <c r="O32" s="104"/>
      <c r="P32" s="105"/>
    </row>
    <row r="33" spans="1:16" s="103" customFormat="1" x14ac:dyDescent="0.3">
      <c r="A33" s="81" t="s">
        <v>10</v>
      </c>
      <c r="B33" s="24" t="s">
        <v>11</v>
      </c>
      <c r="C33" s="119">
        <v>43769</v>
      </c>
      <c r="D33" s="119">
        <v>43773</v>
      </c>
      <c r="E33" s="119">
        <v>43780</v>
      </c>
      <c r="F33" s="45" t="s">
        <v>9</v>
      </c>
      <c r="G33" s="56">
        <v>0</v>
      </c>
      <c r="H33" s="56">
        <v>1</v>
      </c>
      <c r="I33" s="106">
        <v>3.8648981341438529E-2</v>
      </c>
      <c r="J33" s="51">
        <v>4.0058462029361197E-2</v>
      </c>
      <c r="K33" s="51">
        <v>4.1064079600000004E-2</v>
      </c>
      <c r="L33" s="46">
        <v>6.8387829999999997E-2</v>
      </c>
      <c r="M33" s="39"/>
      <c r="N33" s="105"/>
      <c r="O33" s="104"/>
      <c r="P33" s="105"/>
    </row>
    <row r="34" spans="1:16" s="103" customFormat="1" x14ac:dyDescent="0.3">
      <c r="A34" s="81" t="s">
        <v>10</v>
      </c>
      <c r="B34" s="24" t="s">
        <v>11</v>
      </c>
      <c r="C34" s="119">
        <v>43798</v>
      </c>
      <c r="D34" s="119">
        <v>43801</v>
      </c>
      <c r="E34" s="119">
        <v>43808</v>
      </c>
      <c r="F34" s="45" t="s">
        <v>9</v>
      </c>
      <c r="G34" s="56">
        <v>0</v>
      </c>
      <c r="H34" s="56">
        <v>1</v>
      </c>
      <c r="I34" s="106">
        <v>3.8650094468940105E-2</v>
      </c>
      <c r="J34" s="51">
        <v>4.0055198676341178E-2</v>
      </c>
      <c r="K34" s="51">
        <v>4.1006935769230771E-2</v>
      </c>
      <c r="L34" s="46">
        <v>6.8830080000000002E-2</v>
      </c>
      <c r="M34" s="39"/>
      <c r="N34" s="142"/>
      <c r="O34" s="104"/>
      <c r="P34" s="105"/>
    </row>
    <row r="35" spans="1:16" ht="25.55" customHeight="1" x14ac:dyDescent="0.3">
      <c r="A35" s="174" t="s">
        <v>4</v>
      </c>
      <c r="B35" s="174"/>
      <c r="C35" s="174"/>
      <c r="D35" s="174"/>
      <c r="E35" s="174"/>
      <c r="F35" s="174"/>
      <c r="G35" s="174"/>
      <c r="H35" s="174"/>
      <c r="I35" s="174"/>
      <c r="J35" s="174"/>
      <c r="K35" s="174"/>
      <c r="L35" s="175"/>
    </row>
    <row r="36" spans="1:16" x14ac:dyDescent="0.3">
      <c r="A36" s="81" t="s">
        <v>12</v>
      </c>
      <c r="B36" s="24" t="s">
        <v>11</v>
      </c>
      <c r="C36" s="47">
        <v>43465</v>
      </c>
      <c r="D36" s="47">
        <v>43467</v>
      </c>
      <c r="E36" s="47">
        <v>43474</v>
      </c>
      <c r="F36" s="45" t="s">
        <v>9</v>
      </c>
      <c r="G36" s="48">
        <v>3.6010612286544862E-2</v>
      </c>
      <c r="H36" s="48">
        <v>0.96398938771345521</v>
      </c>
      <c r="I36" s="49">
        <v>4.5759761351894301E-2</v>
      </c>
      <c r="J36" s="51">
        <v>3.9943901830421562E-2</v>
      </c>
      <c r="K36" s="51">
        <v>4.1675180666666665E-2</v>
      </c>
      <c r="L36" s="46" t="s">
        <v>13</v>
      </c>
      <c r="M36" s="7"/>
      <c r="N36" s="54"/>
      <c r="O36" s="7"/>
      <c r="P36" s="54"/>
    </row>
    <row r="37" spans="1:16" x14ac:dyDescent="0.3">
      <c r="A37" s="81" t="s">
        <v>12</v>
      </c>
      <c r="B37" s="24" t="s">
        <v>11</v>
      </c>
      <c r="C37" s="47">
        <v>43496</v>
      </c>
      <c r="D37" s="47">
        <v>43497</v>
      </c>
      <c r="E37" s="47">
        <v>43504</v>
      </c>
      <c r="F37" s="45" t="s">
        <v>9</v>
      </c>
      <c r="G37" s="48">
        <v>0</v>
      </c>
      <c r="H37" s="48">
        <v>1</v>
      </c>
      <c r="I37" s="49">
        <v>4.4097916167538803E-2</v>
      </c>
      <c r="J37" s="51">
        <v>0.04</v>
      </c>
      <c r="K37" s="51">
        <v>4.1200000000000001E-2</v>
      </c>
      <c r="L37" s="46" t="s">
        <v>13</v>
      </c>
      <c r="M37" s="7"/>
      <c r="N37" s="54"/>
      <c r="O37" s="7"/>
      <c r="P37" s="54"/>
    </row>
    <row r="38" spans="1:16" x14ac:dyDescent="0.3">
      <c r="A38" s="81" t="s">
        <v>12</v>
      </c>
      <c r="B38" s="24" t="s">
        <v>11</v>
      </c>
      <c r="C38" s="47">
        <v>43524</v>
      </c>
      <c r="D38" s="47">
        <v>43525</v>
      </c>
      <c r="E38" s="47">
        <v>43532</v>
      </c>
      <c r="F38" s="45" t="s">
        <v>9</v>
      </c>
      <c r="G38" s="48">
        <v>0.78471894564900213</v>
      </c>
      <c r="H38" s="48">
        <v>0.21528105435099801</v>
      </c>
      <c r="I38" s="49">
        <v>4.27638631627245E-2</v>
      </c>
      <c r="J38" s="51">
        <v>4.0007413764130008E-2</v>
      </c>
      <c r="K38" s="51">
        <v>4.1589257058823527E-2</v>
      </c>
      <c r="L38" s="46" t="s">
        <v>13</v>
      </c>
      <c r="M38" s="7"/>
      <c r="N38" s="54"/>
      <c r="O38" s="7"/>
      <c r="P38" s="54"/>
    </row>
    <row r="39" spans="1:16" x14ac:dyDescent="0.3">
      <c r="A39" s="81" t="s">
        <v>12</v>
      </c>
      <c r="B39" s="24" t="s">
        <v>11</v>
      </c>
      <c r="C39" s="47">
        <v>43553</v>
      </c>
      <c r="D39" s="47">
        <v>43556</v>
      </c>
      <c r="E39" s="47">
        <v>43563</v>
      </c>
      <c r="F39" s="45" t="s">
        <v>9</v>
      </c>
      <c r="G39" s="48">
        <v>0.90699836070327022</v>
      </c>
      <c r="H39" s="48">
        <v>9.3001639296729804E-2</v>
      </c>
      <c r="I39" s="49">
        <v>4.3177495117928899E-2</v>
      </c>
      <c r="J39" s="51">
        <v>4.0012895609340265E-2</v>
      </c>
      <c r="K39" s="51">
        <v>4.1510126111111108E-2</v>
      </c>
      <c r="L39" s="46" t="s">
        <v>13</v>
      </c>
      <c r="M39" s="7"/>
      <c r="N39" s="54"/>
      <c r="O39" s="7"/>
      <c r="P39" s="54"/>
    </row>
    <row r="40" spans="1:16" x14ac:dyDescent="0.3">
      <c r="A40" s="81" t="s">
        <v>12</v>
      </c>
      <c r="B40" s="24" t="s">
        <v>11</v>
      </c>
      <c r="C40" s="47">
        <v>43585</v>
      </c>
      <c r="D40" s="47">
        <v>43587</v>
      </c>
      <c r="E40" s="47">
        <v>43595</v>
      </c>
      <c r="F40" s="45" t="s">
        <v>9</v>
      </c>
      <c r="G40" s="48">
        <v>2.9907469983381653E-2</v>
      </c>
      <c r="H40" s="48">
        <v>0.97009253001661833</v>
      </c>
      <c r="I40" s="49">
        <v>3.8097133097872798E-2</v>
      </c>
      <c r="J40" s="51">
        <v>4.0030768933355165E-2</v>
      </c>
      <c r="K40" s="51">
        <v>4.1439857894736837E-2</v>
      </c>
      <c r="L40" s="46" t="s">
        <v>13</v>
      </c>
      <c r="M40" s="7"/>
      <c r="N40" s="54"/>
      <c r="O40" s="7"/>
      <c r="P40" s="54"/>
    </row>
    <row r="41" spans="1:16" x14ac:dyDescent="0.3">
      <c r="A41" s="81" t="s">
        <v>12</v>
      </c>
      <c r="B41" s="24" t="s">
        <v>11</v>
      </c>
      <c r="C41" s="47">
        <v>43616</v>
      </c>
      <c r="D41" s="47">
        <v>43619</v>
      </c>
      <c r="E41" s="47">
        <v>43627</v>
      </c>
      <c r="F41" s="45" t="s">
        <v>9</v>
      </c>
      <c r="G41" s="48">
        <v>1</v>
      </c>
      <c r="H41" s="48">
        <v>0</v>
      </c>
      <c r="I41" s="49">
        <v>3.9053776195251598E-2</v>
      </c>
      <c r="J41" s="51">
        <v>4.0060069391139368E-2</v>
      </c>
      <c r="K41" s="51">
        <v>4.1375514999999995E-2</v>
      </c>
      <c r="L41" s="46" t="s">
        <v>13</v>
      </c>
      <c r="M41" s="7"/>
      <c r="N41" s="54"/>
      <c r="O41" s="7"/>
      <c r="P41" s="54"/>
    </row>
    <row r="42" spans="1:16" x14ac:dyDescent="0.3">
      <c r="A42" s="81" t="s">
        <v>12</v>
      </c>
      <c r="B42" s="24" t="s">
        <v>11</v>
      </c>
      <c r="C42" s="47">
        <v>43644</v>
      </c>
      <c r="D42" s="47">
        <v>43647</v>
      </c>
      <c r="E42" s="47">
        <v>43654</v>
      </c>
      <c r="F42" s="45" t="s">
        <v>9</v>
      </c>
      <c r="G42" s="48">
        <v>1</v>
      </c>
      <c r="H42" s="48">
        <v>0</v>
      </c>
      <c r="I42" s="106">
        <v>3.7984278773011901E-2</v>
      </c>
      <c r="J42" s="106">
        <v>4.0057195785434103E-2</v>
      </c>
      <c r="K42" s="106">
        <v>4.1288902380952376E-2</v>
      </c>
      <c r="L42" s="46" t="s">
        <v>13</v>
      </c>
    </row>
    <row r="43" spans="1:16" x14ac:dyDescent="0.3">
      <c r="A43" s="81" t="s">
        <v>12</v>
      </c>
      <c r="B43" s="24" t="s">
        <v>11</v>
      </c>
      <c r="C43" s="47">
        <v>43677</v>
      </c>
      <c r="D43" s="47">
        <v>43678</v>
      </c>
      <c r="E43" s="47">
        <v>43685</v>
      </c>
      <c r="F43" s="45" t="s">
        <v>9</v>
      </c>
      <c r="G43" s="48">
        <v>1</v>
      </c>
      <c r="H43" s="48">
        <v>0</v>
      </c>
      <c r="I43" s="106">
        <v>3.9072571417628099E-2</v>
      </c>
      <c r="J43" s="106">
        <v>4.0069736627745933E-2</v>
      </c>
      <c r="K43" s="106">
        <v>4.121604727272727E-2</v>
      </c>
      <c r="L43" s="46" t="s">
        <v>13</v>
      </c>
    </row>
    <row r="44" spans="1:16" x14ac:dyDescent="0.3">
      <c r="A44" s="81" t="s">
        <v>12</v>
      </c>
      <c r="B44" s="24" t="s">
        <v>11</v>
      </c>
      <c r="C44" s="47">
        <v>43707</v>
      </c>
      <c r="D44" s="47">
        <v>43710</v>
      </c>
      <c r="E44" s="47">
        <v>43717</v>
      </c>
      <c r="F44" s="45" t="s">
        <v>9</v>
      </c>
      <c r="G44" s="48">
        <v>0.91155639236422237</v>
      </c>
      <c r="H44" s="48">
        <v>8.8443607635777646E-2</v>
      </c>
      <c r="I44" s="106">
        <v>4.12756357435363E-2</v>
      </c>
      <c r="J44" s="106">
        <v>4.0080013649723426E-2</v>
      </c>
      <c r="K44" s="106">
        <v>4.1135317391304341E-2</v>
      </c>
      <c r="L44" s="46" t="s">
        <v>13</v>
      </c>
    </row>
    <row r="45" spans="1:16" x14ac:dyDescent="0.3">
      <c r="A45" s="100" t="s">
        <v>12</v>
      </c>
      <c r="B45" s="120" t="s">
        <v>11</v>
      </c>
      <c r="C45" s="117">
        <v>43738</v>
      </c>
      <c r="D45" s="117">
        <v>43739</v>
      </c>
      <c r="E45" s="117">
        <v>43746</v>
      </c>
      <c r="F45" s="93" t="s">
        <v>9</v>
      </c>
      <c r="G45" s="102">
        <v>0.43551600153404918</v>
      </c>
      <c r="H45" s="102">
        <v>0.56448399846595088</v>
      </c>
      <c r="I45" s="118">
        <v>4.1280553022924701E-2</v>
      </c>
      <c r="J45" s="118">
        <v>4.0092385107025515E-2</v>
      </c>
      <c r="K45" s="118">
        <v>4.1054684583333327E-2</v>
      </c>
      <c r="L45" s="99" t="s">
        <v>13</v>
      </c>
    </row>
    <row r="46" spans="1:16" x14ac:dyDescent="0.3">
      <c r="A46" s="81" t="s">
        <v>12</v>
      </c>
      <c r="B46" s="24" t="s">
        <v>11</v>
      </c>
      <c r="C46" s="119">
        <v>43769</v>
      </c>
      <c r="D46" s="119">
        <v>43773</v>
      </c>
      <c r="E46" s="119">
        <v>43780</v>
      </c>
      <c r="F46" s="45" t="s">
        <v>9</v>
      </c>
      <c r="G46" s="56">
        <v>0</v>
      </c>
      <c r="H46" s="56">
        <v>1</v>
      </c>
      <c r="I46" s="106">
        <v>3.8648981341438529E-2</v>
      </c>
      <c r="J46" s="106">
        <v>4.0096958406766206E-2</v>
      </c>
      <c r="K46" s="106">
        <v>4.0975519199999998E-2</v>
      </c>
      <c r="L46" s="46">
        <v>9.7339739999999994E-2</v>
      </c>
      <c r="M46" s="39"/>
    </row>
    <row r="47" spans="1:16" x14ac:dyDescent="0.3">
      <c r="A47" s="81" t="s">
        <v>12</v>
      </c>
      <c r="B47" s="24" t="s">
        <v>11</v>
      </c>
      <c r="C47" s="119">
        <v>43798</v>
      </c>
      <c r="D47" s="119">
        <v>43801</v>
      </c>
      <c r="E47" s="119">
        <v>43808</v>
      </c>
      <c r="F47" s="45" t="s">
        <v>9</v>
      </c>
      <c r="G47" s="56">
        <v>0</v>
      </c>
      <c r="H47" s="56">
        <v>1</v>
      </c>
      <c r="I47" s="106">
        <v>3.8650094468940105E-2</v>
      </c>
      <c r="J47" s="106">
        <v>4.0094979281272022E-2</v>
      </c>
      <c r="K47" s="106">
        <v>4.0892368076923077E-2</v>
      </c>
      <c r="L47" s="46">
        <v>9.5743889999999998E-2</v>
      </c>
      <c r="M47" s="39"/>
      <c r="N47" s="142"/>
    </row>
    <row r="48" spans="1:16" x14ac:dyDescent="0.3">
      <c r="A48" s="3"/>
      <c r="B48" s="6"/>
      <c r="C48" s="3"/>
      <c r="D48" s="5"/>
      <c r="E48" s="3"/>
      <c r="F48" s="3"/>
      <c r="G48" s="4"/>
      <c r="H48" s="4"/>
      <c r="I48" s="4"/>
      <c r="J48" s="4"/>
      <c r="K48" s="4"/>
      <c r="L48" s="4"/>
    </row>
    <row r="49" spans="1:13" s="2" customFormat="1" ht="27.8" customHeight="1" x14ac:dyDescent="0.3">
      <c r="A49" s="162" t="s">
        <v>107</v>
      </c>
      <c r="B49" s="162"/>
      <c r="C49" s="162"/>
      <c r="D49" s="162"/>
      <c r="E49" s="162"/>
      <c r="F49" s="162"/>
      <c r="G49" s="162"/>
      <c r="H49" s="162"/>
      <c r="I49" s="162"/>
      <c r="J49" s="162"/>
      <c r="K49" s="162"/>
      <c r="L49" s="162"/>
      <c r="M49" s="11"/>
    </row>
    <row r="50" spans="1:13" s="2" customFormat="1" ht="22.2" customHeight="1" x14ac:dyDescent="0.3">
      <c r="A50" s="171"/>
      <c r="B50" s="171"/>
      <c r="C50" s="171"/>
      <c r="D50" s="171"/>
      <c r="E50" s="171"/>
      <c r="F50" s="171"/>
      <c r="G50" s="69"/>
      <c r="H50" s="69"/>
      <c r="I50" s="69"/>
      <c r="J50" s="69"/>
      <c r="K50" s="69"/>
      <c r="L50" s="69"/>
      <c r="M50" s="11"/>
    </row>
    <row r="51" spans="1:13" s="75" customFormat="1" ht="13.45" x14ac:dyDescent="0.3">
      <c r="A51" s="76" t="s">
        <v>90</v>
      </c>
    </row>
    <row r="52" spans="1:13" s="75" customFormat="1" ht="13.45" x14ac:dyDescent="0.3">
      <c r="A52" s="158" t="s">
        <v>91</v>
      </c>
      <c r="B52" s="158"/>
      <c r="C52" s="158"/>
      <c r="D52" s="158"/>
      <c r="E52" s="158"/>
      <c r="F52" s="158"/>
      <c r="G52" s="158"/>
      <c r="H52" s="158"/>
      <c r="I52" s="158"/>
      <c r="J52" s="158"/>
      <c r="K52" s="158"/>
      <c r="L52" s="158"/>
    </row>
    <row r="53" spans="1:13" s="75" customFormat="1" ht="28.35" customHeight="1" x14ac:dyDescent="0.3">
      <c r="A53" s="157" t="s">
        <v>92</v>
      </c>
      <c r="B53" s="157"/>
      <c r="C53" s="157"/>
      <c r="D53" s="157"/>
      <c r="E53" s="157"/>
      <c r="F53" s="157"/>
      <c r="G53" s="157"/>
      <c r="H53" s="157"/>
      <c r="I53" s="157"/>
      <c r="J53" s="157"/>
      <c r="K53" s="157"/>
      <c r="L53" s="157"/>
    </row>
    <row r="54" spans="1:13" s="75" customFormat="1" ht="42.05" customHeight="1" x14ac:dyDescent="0.3">
      <c r="A54" s="157" t="s">
        <v>93</v>
      </c>
      <c r="B54" s="157"/>
      <c r="C54" s="157"/>
      <c r="D54" s="157"/>
      <c r="E54" s="157"/>
      <c r="F54" s="157"/>
      <c r="G54" s="157"/>
      <c r="H54" s="157"/>
      <c r="I54" s="157"/>
      <c r="J54" s="157"/>
      <c r="K54" s="157"/>
      <c r="L54" s="157"/>
    </row>
    <row r="55" spans="1:13" s="75" customFormat="1" ht="14.65" customHeight="1" x14ac:dyDescent="0.3">
      <c r="A55" s="158" t="s">
        <v>94</v>
      </c>
      <c r="B55" s="158"/>
      <c r="C55" s="158"/>
      <c r="D55" s="158"/>
      <c r="E55" s="158"/>
      <c r="F55" s="158"/>
      <c r="G55" s="158"/>
      <c r="H55" s="158"/>
      <c r="I55" s="158"/>
      <c r="J55" s="158"/>
      <c r="K55" s="158"/>
      <c r="L55" s="158"/>
    </row>
    <row r="56" spans="1:13" s="75" customFormat="1" ht="14.25" customHeight="1" x14ac:dyDescent="0.3">
      <c r="A56" s="158" t="s">
        <v>95</v>
      </c>
      <c r="B56" s="158"/>
      <c r="C56" s="158"/>
      <c r="D56" s="158"/>
      <c r="E56" s="158"/>
      <c r="F56" s="158"/>
      <c r="G56" s="158"/>
      <c r="H56" s="158"/>
      <c r="I56" s="158"/>
      <c r="J56" s="158"/>
      <c r="K56" s="158"/>
      <c r="L56" s="158"/>
    </row>
    <row r="57" spans="1:13" s="75" customFormat="1" ht="109.5" customHeight="1" x14ac:dyDescent="0.3">
      <c r="A57" s="157" t="s">
        <v>96</v>
      </c>
      <c r="B57" s="157"/>
      <c r="C57" s="157"/>
      <c r="D57" s="157"/>
      <c r="E57" s="157"/>
      <c r="F57" s="157"/>
      <c r="G57" s="157"/>
      <c r="H57" s="157"/>
      <c r="I57" s="157"/>
      <c r="J57" s="157"/>
      <c r="K57" s="157"/>
      <c r="L57" s="157"/>
    </row>
  </sheetData>
  <mergeCells count="26">
    <mergeCell ref="A57:L57"/>
    <mergeCell ref="A3:L3"/>
    <mergeCell ref="A5:L5"/>
    <mergeCell ref="A6:L6"/>
    <mergeCell ref="A7:A8"/>
    <mergeCell ref="A35:L35"/>
    <mergeCell ref="A22:L22"/>
    <mergeCell ref="A9:L9"/>
    <mergeCell ref="D7:D8"/>
    <mergeCell ref="H7:H8"/>
    <mergeCell ref="G7:G8"/>
    <mergeCell ref="K7:K8"/>
    <mergeCell ref="F7:F8"/>
    <mergeCell ref="C7:C8"/>
    <mergeCell ref="B7:B8"/>
    <mergeCell ref="L7:L8"/>
    <mergeCell ref="J7:J8"/>
    <mergeCell ref="A56:L56"/>
    <mergeCell ref="I7:I8"/>
    <mergeCell ref="A49:L49"/>
    <mergeCell ref="A50:F50"/>
    <mergeCell ref="A52:L52"/>
    <mergeCell ref="A53:L53"/>
    <mergeCell ref="A54:L54"/>
    <mergeCell ref="A55:L55"/>
    <mergeCell ref="E7:E8"/>
  </mergeCells>
  <phoneticPr fontId="0" type="noConversion"/>
  <printOptions horizontalCentered="1" verticalCentered="1"/>
  <pageMargins left="0.25" right="0.25" top="0" bottom="0" header="0.5" footer="0.5"/>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60"/>
  <sheetViews>
    <sheetView zoomScaleNormal="100" workbookViewId="0">
      <selection activeCell="A53" sqref="A53"/>
    </sheetView>
  </sheetViews>
  <sheetFormatPr defaultColWidth="8.3984375" defaultRowHeight="14" x14ac:dyDescent="0.3"/>
  <cols>
    <col min="1" max="1" width="14.3984375" style="19" customWidth="1"/>
    <col min="2" max="2" width="13.3984375" style="19" customWidth="1"/>
    <col min="3" max="3" width="12.296875" style="19" customWidth="1"/>
    <col min="4" max="4" width="12.3984375" style="19" customWidth="1"/>
    <col min="5" max="6" width="10.3984375" style="19" customWidth="1"/>
    <col min="7" max="7" width="13.3984375" style="19" customWidth="1"/>
    <col min="8" max="12" width="14.3984375" style="19" customWidth="1"/>
    <col min="13" max="16384" width="8.3984375" style="19"/>
  </cols>
  <sheetData>
    <row r="1" spans="1:15" s="2" customFormat="1" x14ac:dyDescent="0.3">
      <c r="A1" s="164"/>
      <c r="B1" s="164"/>
      <c r="C1" s="164"/>
      <c r="D1" s="164"/>
      <c r="E1" s="164"/>
      <c r="F1" s="164"/>
      <c r="G1" s="164"/>
    </row>
    <row r="2" spans="1:15" s="2" customFormat="1" x14ac:dyDescent="0.3">
      <c r="A2" s="66"/>
      <c r="B2" s="66"/>
      <c r="C2" s="77"/>
      <c r="D2" s="77"/>
      <c r="E2" s="66"/>
      <c r="F2" s="66"/>
      <c r="G2" s="66"/>
    </row>
    <row r="3" spans="1:15" s="2" customFormat="1" x14ac:dyDescent="0.3">
      <c r="A3" s="35"/>
      <c r="B3" s="35"/>
      <c r="C3" s="77"/>
      <c r="D3" s="77"/>
      <c r="E3" s="35"/>
      <c r="F3" s="35"/>
      <c r="G3" s="35"/>
    </row>
    <row r="4" spans="1:15" s="2" customFormat="1" x14ac:dyDescent="0.3">
      <c r="A4" s="35"/>
      <c r="B4" s="35"/>
      <c r="C4" s="77"/>
      <c r="D4" s="77"/>
      <c r="E4" s="35"/>
      <c r="F4" s="35"/>
      <c r="G4" s="35"/>
    </row>
    <row r="5" spans="1:15" s="2" customFormat="1" x14ac:dyDescent="0.3">
      <c r="A5" s="67"/>
      <c r="B5" s="67"/>
      <c r="C5" s="77"/>
      <c r="D5" s="77"/>
      <c r="E5" s="67"/>
      <c r="F5" s="67"/>
      <c r="G5" s="67"/>
    </row>
    <row r="6" spans="1:15" s="8" customFormat="1" ht="15.45" customHeight="1" x14ac:dyDescent="0.3">
      <c r="A6" s="153" t="s">
        <v>57</v>
      </c>
      <c r="B6" s="153"/>
      <c r="C6" s="153"/>
      <c r="D6" s="153"/>
      <c r="E6" s="153"/>
      <c r="F6" s="153"/>
      <c r="G6" s="153"/>
      <c r="H6" s="153"/>
      <c r="I6" s="153"/>
      <c r="J6" s="153"/>
      <c r="K6" s="153"/>
      <c r="L6" s="153"/>
    </row>
    <row r="7" spans="1:15" s="8" customFormat="1" x14ac:dyDescent="0.3">
      <c r="A7" s="165"/>
      <c r="B7" s="165"/>
      <c r="C7" s="165"/>
      <c r="D7" s="165"/>
      <c r="E7" s="165"/>
      <c r="F7" s="165"/>
      <c r="G7" s="165"/>
    </row>
    <row r="8" spans="1:15" s="8" customFormat="1" ht="43.55" customHeight="1" x14ac:dyDescent="0.3">
      <c r="A8" s="156" t="s">
        <v>23</v>
      </c>
      <c r="B8" s="156"/>
      <c r="C8" s="156"/>
      <c r="D8" s="156"/>
      <c r="E8" s="156"/>
      <c r="F8" s="156"/>
      <c r="G8" s="156"/>
      <c r="H8" s="156"/>
      <c r="I8" s="156"/>
      <c r="J8" s="156"/>
      <c r="K8" s="156"/>
      <c r="L8" s="156"/>
    </row>
    <row r="9" spans="1:15" s="8" customFormat="1" ht="54" customHeight="1" x14ac:dyDescent="0.3">
      <c r="A9" s="179" t="s">
        <v>24</v>
      </c>
      <c r="B9" s="179"/>
      <c r="C9" s="179"/>
      <c r="D9" s="179"/>
      <c r="E9" s="179"/>
      <c r="F9" s="179"/>
      <c r="G9" s="179"/>
      <c r="H9" s="179"/>
      <c r="I9" s="179"/>
      <c r="J9" s="179"/>
      <c r="K9" s="179"/>
      <c r="L9" s="179"/>
    </row>
    <row r="10" spans="1:15" ht="15.45" customHeight="1" x14ac:dyDescent="0.3">
      <c r="A10" s="146" t="s">
        <v>22</v>
      </c>
      <c r="B10" s="146" t="s">
        <v>1</v>
      </c>
      <c r="C10" s="146" t="s">
        <v>100</v>
      </c>
      <c r="D10" s="146" t="s">
        <v>0</v>
      </c>
      <c r="E10" s="146" t="s">
        <v>97</v>
      </c>
      <c r="F10" s="146" t="s">
        <v>89</v>
      </c>
      <c r="G10" s="146" t="s">
        <v>5</v>
      </c>
      <c r="H10" s="146" t="s">
        <v>6</v>
      </c>
      <c r="I10" s="146" t="s">
        <v>83</v>
      </c>
      <c r="J10" s="146" t="s">
        <v>84</v>
      </c>
      <c r="K10" s="146" t="s">
        <v>85</v>
      </c>
      <c r="L10" s="150" t="s">
        <v>99</v>
      </c>
    </row>
    <row r="11" spans="1:15" ht="48.8" customHeight="1" x14ac:dyDescent="0.3">
      <c r="A11" s="147"/>
      <c r="B11" s="147"/>
      <c r="C11" s="147"/>
      <c r="D11" s="147"/>
      <c r="E11" s="147"/>
      <c r="F11" s="147"/>
      <c r="G11" s="147"/>
      <c r="H11" s="147"/>
      <c r="I11" s="147"/>
      <c r="J11" s="147"/>
      <c r="K11" s="147"/>
      <c r="L11" s="151"/>
    </row>
    <row r="12" spans="1:15" ht="24.05" customHeight="1" x14ac:dyDescent="0.3">
      <c r="A12" s="159" t="s">
        <v>37</v>
      </c>
      <c r="B12" s="160"/>
      <c r="C12" s="160"/>
      <c r="D12" s="160"/>
      <c r="E12" s="160"/>
      <c r="F12" s="160"/>
      <c r="G12" s="160"/>
      <c r="H12" s="160"/>
      <c r="I12" s="160"/>
      <c r="J12" s="160"/>
      <c r="K12" s="160"/>
      <c r="L12" s="160"/>
    </row>
    <row r="13" spans="1:15" x14ac:dyDescent="0.3">
      <c r="A13" s="81" t="s">
        <v>40</v>
      </c>
      <c r="B13" s="24" t="s">
        <v>8</v>
      </c>
      <c r="C13" s="47">
        <v>43465</v>
      </c>
      <c r="D13" s="47">
        <v>43467</v>
      </c>
      <c r="E13" s="47">
        <v>43474</v>
      </c>
      <c r="F13" s="45" t="s">
        <v>9</v>
      </c>
      <c r="G13" s="15">
        <v>0.5565352526632581</v>
      </c>
      <c r="H13" s="15">
        <v>0.4434647473367419</v>
      </c>
      <c r="I13" s="25">
        <v>4.5074877708455301E-2</v>
      </c>
      <c r="J13" s="17">
        <v>4.7497019153512628E-2</v>
      </c>
      <c r="K13" s="71">
        <v>4.356229610169491E-2</v>
      </c>
      <c r="L13" s="18">
        <v>0.14066286</v>
      </c>
      <c r="M13" s="40"/>
      <c r="N13" s="39"/>
      <c r="O13" s="40"/>
    </row>
    <row r="14" spans="1:15" x14ac:dyDescent="0.3">
      <c r="A14" s="81" t="s">
        <v>40</v>
      </c>
      <c r="B14" s="24" t="s">
        <v>8</v>
      </c>
      <c r="C14" s="47">
        <v>43496</v>
      </c>
      <c r="D14" s="47">
        <v>43497</v>
      </c>
      <c r="E14" s="47">
        <v>43504</v>
      </c>
      <c r="F14" s="45" t="s">
        <v>9</v>
      </c>
      <c r="G14" s="15">
        <v>0</v>
      </c>
      <c r="H14" s="15">
        <v>1</v>
      </c>
      <c r="I14" s="25">
        <v>4.1962295638811903E-2</v>
      </c>
      <c r="J14" s="17">
        <v>4.7500000000000001E-2</v>
      </c>
      <c r="K14" s="71">
        <v>4.36E-2</v>
      </c>
      <c r="L14" s="18">
        <v>0.13810743</v>
      </c>
      <c r="M14" s="40"/>
      <c r="N14" s="39"/>
      <c r="O14" s="40"/>
    </row>
    <row r="15" spans="1:15" x14ac:dyDescent="0.3">
      <c r="A15" s="81" t="s">
        <v>40</v>
      </c>
      <c r="B15" s="24" t="s">
        <v>8</v>
      </c>
      <c r="C15" s="47">
        <v>43524</v>
      </c>
      <c r="D15" s="47">
        <v>43525</v>
      </c>
      <c r="E15" s="47">
        <v>43532</v>
      </c>
      <c r="F15" s="45" t="s">
        <v>9</v>
      </c>
      <c r="G15" s="15">
        <v>1.2048612320228436E-2</v>
      </c>
      <c r="H15" s="15">
        <v>0.98795138767977153</v>
      </c>
      <c r="I15" s="25">
        <v>4.0720674301032302E-2</v>
      </c>
      <c r="J15" s="17">
        <v>4.7521976174209266E-2</v>
      </c>
      <c r="K15" s="71">
        <v>4.355073557377049E-2</v>
      </c>
      <c r="L15" s="18">
        <v>0.13804380999999999</v>
      </c>
      <c r="M15" s="40"/>
      <c r="N15" s="39"/>
      <c r="O15" s="40"/>
    </row>
    <row r="16" spans="1:15" x14ac:dyDescent="0.3">
      <c r="A16" s="81" t="s">
        <v>40</v>
      </c>
      <c r="B16" s="24" t="s">
        <v>8</v>
      </c>
      <c r="C16" s="47">
        <v>43553</v>
      </c>
      <c r="D16" s="47">
        <v>43556</v>
      </c>
      <c r="E16" s="47">
        <v>43563</v>
      </c>
      <c r="F16" s="45" t="s">
        <v>9</v>
      </c>
      <c r="G16" s="15">
        <v>5.3846323740530519E-3</v>
      </c>
      <c r="H16" s="15">
        <v>0.99461536762594693</v>
      </c>
      <c r="I16" s="25">
        <v>4.03885182933418E-2</v>
      </c>
      <c r="J16" s="17">
        <v>4.752441405499265E-2</v>
      </c>
      <c r="K16" s="71">
        <v>4.3527201612903216E-2</v>
      </c>
      <c r="L16" s="18">
        <v>0.12330677</v>
      </c>
      <c r="M16" s="40"/>
      <c r="N16" s="39"/>
      <c r="O16" s="40"/>
    </row>
    <row r="17" spans="1:15" x14ac:dyDescent="0.3">
      <c r="A17" s="81" t="s">
        <v>40</v>
      </c>
      <c r="B17" s="24" t="s">
        <v>8</v>
      </c>
      <c r="C17" s="47">
        <v>43585</v>
      </c>
      <c r="D17" s="47">
        <v>43587</v>
      </c>
      <c r="E17" s="47">
        <v>43595</v>
      </c>
      <c r="F17" s="45" t="s">
        <v>9</v>
      </c>
      <c r="G17" s="15">
        <v>0</v>
      </c>
      <c r="H17" s="15">
        <v>1</v>
      </c>
      <c r="I17" s="25">
        <v>4.2999999999999997E-2</v>
      </c>
      <c r="J17" s="17">
        <v>4.7530842768744239E-2</v>
      </c>
      <c r="K17" s="71">
        <v>4.3503150476190466E-2</v>
      </c>
      <c r="L17" s="18">
        <v>0.12281824999999999</v>
      </c>
      <c r="M17" s="40"/>
      <c r="N17" s="39"/>
      <c r="O17" s="40"/>
    </row>
    <row r="18" spans="1:15" x14ac:dyDescent="0.3">
      <c r="A18" s="81" t="s">
        <v>40</v>
      </c>
      <c r="B18" s="24" t="s">
        <v>8</v>
      </c>
      <c r="C18" s="47">
        <v>43616</v>
      </c>
      <c r="D18" s="47">
        <v>43619</v>
      </c>
      <c r="E18" s="47">
        <v>43627</v>
      </c>
      <c r="F18" s="45" t="s">
        <v>9</v>
      </c>
      <c r="G18" s="15">
        <v>1</v>
      </c>
      <c r="H18" s="15">
        <v>0</v>
      </c>
      <c r="I18" s="25">
        <v>4.1823162669555602E-2</v>
      </c>
      <c r="J18" s="17">
        <v>4.7545067970932282E-2</v>
      </c>
      <c r="K18" s="71">
        <v>4.3478504374999991E-2</v>
      </c>
      <c r="L18" s="18">
        <v>0.13062732999999999</v>
      </c>
      <c r="M18" s="40"/>
      <c r="N18" s="39"/>
      <c r="O18" s="40"/>
    </row>
    <row r="19" spans="1:15" x14ac:dyDescent="0.3">
      <c r="A19" s="81" t="s">
        <v>40</v>
      </c>
      <c r="B19" s="24" t="s">
        <v>8</v>
      </c>
      <c r="C19" s="47">
        <v>43644</v>
      </c>
      <c r="D19" s="47">
        <v>43647</v>
      </c>
      <c r="E19" s="47">
        <v>43654</v>
      </c>
      <c r="F19" s="45" t="s">
        <v>9</v>
      </c>
      <c r="G19" s="15">
        <v>1</v>
      </c>
      <c r="H19" s="15">
        <v>0</v>
      </c>
      <c r="I19" s="25">
        <v>3.9930686346033299E-2</v>
      </c>
      <c r="J19" s="17">
        <v>4.7545387950500291E-2</v>
      </c>
      <c r="K19" s="71">
        <v>4.3441677384615372E-2</v>
      </c>
      <c r="L19" s="18">
        <v>0.13500419</v>
      </c>
      <c r="M19" s="40"/>
      <c r="N19" s="39"/>
      <c r="O19" s="40"/>
    </row>
    <row r="20" spans="1:15" x14ac:dyDescent="0.3">
      <c r="A20" s="81" t="s">
        <v>40</v>
      </c>
      <c r="B20" s="24" t="s">
        <v>8</v>
      </c>
      <c r="C20" s="47">
        <v>43677</v>
      </c>
      <c r="D20" s="47">
        <v>43678</v>
      </c>
      <c r="E20" s="47">
        <v>43685</v>
      </c>
      <c r="F20" s="45" t="s">
        <v>9</v>
      </c>
      <c r="G20" s="15">
        <v>1</v>
      </c>
      <c r="H20" s="15">
        <v>0</v>
      </c>
      <c r="I20" s="25">
        <v>4.1327729600821497E-2</v>
      </c>
      <c r="J20" s="17">
        <v>4.7550739615000774E-2</v>
      </c>
      <c r="K20" s="71">
        <v>4.340661378787878E-2</v>
      </c>
      <c r="L20" s="18">
        <v>0.13114630999999999</v>
      </c>
      <c r="M20" s="40"/>
      <c r="N20" s="39"/>
      <c r="O20" s="40"/>
    </row>
    <row r="21" spans="1:15" x14ac:dyDescent="0.3">
      <c r="A21" s="81" t="s">
        <v>40</v>
      </c>
      <c r="B21" s="24" t="s">
        <v>8</v>
      </c>
      <c r="C21" s="47">
        <v>43707</v>
      </c>
      <c r="D21" s="47">
        <v>43710</v>
      </c>
      <c r="E21" s="47">
        <v>43717</v>
      </c>
      <c r="F21" s="45" t="s">
        <v>9</v>
      </c>
      <c r="G21" s="15">
        <v>0.43545517680971907</v>
      </c>
      <c r="H21" s="15">
        <v>0.56454482319028099</v>
      </c>
      <c r="I21" s="25">
        <v>4.3251690460625797E-2</v>
      </c>
      <c r="J21" s="17">
        <v>4.7556915293830715E-2</v>
      </c>
      <c r="K21" s="71">
        <v>4.3366969850746256E-2</v>
      </c>
      <c r="L21" s="18">
        <v>0.13612928999999999</v>
      </c>
      <c r="M21" s="40"/>
      <c r="N21" s="39"/>
      <c r="O21" s="40"/>
    </row>
    <row r="22" spans="1:15" x14ac:dyDescent="0.3">
      <c r="A22" s="100" t="s">
        <v>40</v>
      </c>
      <c r="B22" s="120" t="s">
        <v>8</v>
      </c>
      <c r="C22" s="117">
        <v>43738</v>
      </c>
      <c r="D22" s="117">
        <v>43739</v>
      </c>
      <c r="E22" s="117">
        <v>43746</v>
      </c>
      <c r="F22" s="93" t="s">
        <v>9</v>
      </c>
      <c r="G22" s="121">
        <v>0.78644396057116939</v>
      </c>
      <c r="H22" s="121">
        <v>0.21355603942883064</v>
      </c>
      <c r="I22" s="122">
        <v>4.1518185769540999E-2</v>
      </c>
      <c r="J22" s="123">
        <v>4.756361702235732E-2</v>
      </c>
      <c r="K22" s="124">
        <v>4.3324750441176459E-2</v>
      </c>
      <c r="L22" s="125">
        <v>0.13692356999999999</v>
      </c>
      <c r="M22" s="40"/>
      <c r="N22" s="39"/>
      <c r="O22" s="40"/>
    </row>
    <row r="23" spans="1:15" x14ac:dyDescent="0.3">
      <c r="A23" s="100" t="s">
        <v>40</v>
      </c>
      <c r="B23" s="120" t="s">
        <v>8</v>
      </c>
      <c r="C23" s="119">
        <v>43769</v>
      </c>
      <c r="D23" s="119">
        <v>43773</v>
      </c>
      <c r="E23" s="119">
        <v>43780</v>
      </c>
      <c r="F23" s="93" t="s">
        <v>9</v>
      </c>
      <c r="G23" s="15">
        <v>0</v>
      </c>
      <c r="H23" s="15">
        <v>1</v>
      </c>
      <c r="I23" s="25">
        <v>4.1484797491024503E-2</v>
      </c>
      <c r="J23" s="17">
        <v>4.7567436851876768E-2</v>
      </c>
      <c r="K23" s="71">
        <v>4.3281927246376799E-2</v>
      </c>
      <c r="L23" s="18">
        <v>0.13720241</v>
      </c>
      <c r="M23" s="39"/>
      <c r="N23" s="39"/>
      <c r="O23" s="40"/>
    </row>
    <row r="24" spans="1:15" x14ac:dyDescent="0.3">
      <c r="A24" s="100" t="s">
        <v>40</v>
      </c>
      <c r="B24" s="120" t="s">
        <v>8</v>
      </c>
      <c r="C24" s="119">
        <v>43798</v>
      </c>
      <c r="D24" s="119">
        <v>43801</v>
      </c>
      <c r="E24" s="119">
        <v>43808</v>
      </c>
      <c r="F24" s="45" t="s">
        <v>9</v>
      </c>
      <c r="G24" s="15">
        <v>0.17982055755716289</v>
      </c>
      <c r="H24" s="15">
        <v>0.82017944244283714</v>
      </c>
      <c r="I24" s="25">
        <v>4.1658116567439799E-2</v>
      </c>
      <c r="J24" s="17">
        <v>4.7567700005189263E-2</v>
      </c>
      <c r="K24" s="71">
        <v>4.3235997142857127E-2</v>
      </c>
      <c r="L24" s="18">
        <v>0.13698563999999999</v>
      </c>
      <c r="M24" s="39"/>
      <c r="N24" s="142"/>
      <c r="O24" s="40"/>
    </row>
    <row r="25" spans="1:15" ht="24.75" customHeight="1" x14ac:dyDescent="0.3">
      <c r="A25" s="159" t="s">
        <v>36</v>
      </c>
      <c r="B25" s="160"/>
      <c r="C25" s="160"/>
      <c r="D25" s="160"/>
      <c r="E25" s="160"/>
      <c r="F25" s="160"/>
      <c r="G25" s="160"/>
      <c r="H25" s="160"/>
      <c r="I25" s="160"/>
      <c r="J25" s="160"/>
      <c r="K25" s="160"/>
      <c r="L25" s="160"/>
    </row>
    <row r="26" spans="1:15" x14ac:dyDescent="0.3">
      <c r="A26" s="81" t="s">
        <v>39</v>
      </c>
      <c r="B26" s="24" t="s">
        <v>27</v>
      </c>
      <c r="C26" s="47">
        <v>43465</v>
      </c>
      <c r="D26" s="47">
        <v>43467</v>
      </c>
      <c r="E26" s="47">
        <v>43474</v>
      </c>
      <c r="F26" s="45" t="s">
        <v>9</v>
      </c>
      <c r="G26" s="15">
        <v>0.59025055295527418</v>
      </c>
      <c r="H26" s="15">
        <v>0.40974944704472571</v>
      </c>
      <c r="I26" s="25">
        <v>4.5074877708455301E-2</v>
      </c>
      <c r="J26" s="17">
        <v>5.6258705807608653E-2</v>
      </c>
      <c r="K26" s="71">
        <v>5.7162882542372888E-2</v>
      </c>
      <c r="L26" s="18">
        <v>0.13936161</v>
      </c>
      <c r="M26" s="40"/>
      <c r="N26" s="39"/>
      <c r="O26" s="40"/>
    </row>
    <row r="27" spans="1:15" x14ac:dyDescent="0.3">
      <c r="A27" s="81" t="s">
        <v>39</v>
      </c>
      <c r="B27" s="24" t="s">
        <v>27</v>
      </c>
      <c r="C27" s="47">
        <v>43496</v>
      </c>
      <c r="D27" s="47">
        <v>43497</v>
      </c>
      <c r="E27" s="47">
        <v>43504</v>
      </c>
      <c r="F27" s="45" t="s">
        <v>9</v>
      </c>
      <c r="G27" s="15">
        <v>0</v>
      </c>
      <c r="H27" s="15">
        <v>1</v>
      </c>
      <c r="I27" s="25">
        <v>4.1962295638811903E-2</v>
      </c>
      <c r="J27" s="17">
        <v>5.6144535146749615E-2</v>
      </c>
      <c r="K27" s="71">
        <v>5.7018007166666676E-2</v>
      </c>
      <c r="L27" s="18">
        <v>0.13626958</v>
      </c>
      <c r="M27" s="40"/>
      <c r="N27" s="39"/>
      <c r="O27" s="40"/>
    </row>
    <row r="28" spans="1:15" x14ac:dyDescent="0.3">
      <c r="A28" s="81" t="s">
        <v>39</v>
      </c>
      <c r="B28" s="24" t="s">
        <v>27</v>
      </c>
      <c r="C28" s="47">
        <v>43524</v>
      </c>
      <c r="D28" s="47">
        <v>43525</v>
      </c>
      <c r="E28" s="47">
        <v>43532</v>
      </c>
      <c r="F28" s="45" t="s">
        <v>9</v>
      </c>
      <c r="G28" s="15">
        <v>2.7734906833519288E-2</v>
      </c>
      <c r="H28" s="15">
        <v>0.9722650931664808</v>
      </c>
      <c r="I28" s="25">
        <v>4.0720674301032302E-2</v>
      </c>
      <c r="J28" s="17">
        <v>5.6036218558885617E-2</v>
      </c>
      <c r="K28" s="71">
        <v>5.6870507377049191E-2</v>
      </c>
      <c r="L28" s="18">
        <v>0.13623283</v>
      </c>
      <c r="M28" s="40"/>
      <c r="N28" s="39"/>
      <c r="O28" s="40"/>
    </row>
    <row r="29" spans="1:15" x14ac:dyDescent="0.3">
      <c r="A29" s="81" t="s">
        <v>39</v>
      </c>
      <c r="B29" s="24" t="s">
        <v>27</v>
      </c>
      <c r="C29" s="47">
        <v>43553</v>
      </c>
      <c r="D29" s="47">
        <v>43556</v>
      </c>
      <c r="E29" s="47">
        <v>43563</v>
      </c>
      <c r="F29" s="45" t="s">
        <v>9</v>
      </c>
      <c r="G29" s="15">
        <v>1.7749003478305023E-2</v>
      </c>
      <c r="H29" s="15">
        <v>0.98225099652169501</v>
      </c>
      <c r="I29" s="25">
        <v>4.03885182933418E-2</v>
      </c>
      <c r="J29" s="17">
        <v>5.5924262620416804E-2</v>
      </c>
      <c r="K29" s="71">
        <v>5.6713558548387104E-2</v>
      </c>
      <c r="L29" s="18">
        <v>0.12291872</v>
      </c>
      <c r="M29" s="40"/>
      <c r="N29" s="39"/>
      <c r="O29" s="40"/>
    </row>
    <row r="30" spans="1:15" x14ac:dyDescent="0.3">
      <c r="A30" s="81" t="s">
        <v>39</v>
      </c>
      <c r="B30" s="24" t="s">
        <v>27</v>
      </c>
      <c r="C30" s="47">
        <v>43585</v>
      </c>
      <c r="D30" s="47">
        <v>43587</v>
      </c>
      <c r="E30" s="47">
        <v>43595</v>
      </c>
      <c r="F30" s="45" t="s">
        <v>9</v>
      </c>
      <c r="G30" s="15">
        <v>0</v>
      </c>
      <c r="H30" s="15">
        <v>1</v>
      </c>
      <c r="I30" s="25">
        <v>4.2999999999999997E-2</v>
      </c>
      <c r="J30" s="17">
        <v>5.5819997498952181E-2</v>
      </c>
      <c r="K30" s="71">
        <v>5.6559382380952386E-2</v>
      </c>
      <c r="L30" s="18">
        <v>0.12257291000000001</v>
      </c>
      <c r="M30" s="40"/>
      <c r="N30" s="39"/>
      <c r="O30" s="40"/>
    </row>
    <row r="31" spans="1:15" x14ac:dyDescent="0.3">
      <c r="A31" s="81" t="s">
        <v>39</v>
      </c>
      <c r="B31" s="24" t="s">
        <v>27</v>
      </c>
      <c r="C31" s="47">
        <v>43616</v>
      </c>
      <c r="D31" s="47">
        <v>43619</v>
      </c>
      <c r="E31" s="47">
        <v>43627</v>
      </c>
      <c r="F31" s="45" t="s">
        <v>9</v>
      </c>
      <c r="G31" s="15">
        <v>1</v>
      </c>
      <c r="H31" s="15">
        <v>0</v>
      </c>
      <c r="I31" s="25">
        <v>4.1823162669555602E-2</v>
      </c>
      <c r="J31" s="17">
        <v>5.5722397487863187E-2</v>
      </c>
      <c r="K31" s="71">
        <v>5.6407645156250005E-2</v>
      </c>
      <c r="L31" s="18">
        <v>0.13074974</v>
      </c>
      <c r="M31" s="40"/>
      <c r="N31" s="39"/>
      <c r="O31" s="40"/>
    </row>
    <row r="32" spans="1:15" x14ac:dyDescent="0.3">
      <c r="A32" s="81" t="s">
        <v>39</v>
      </c>
      <c r="B32" s="24" t="s">
        <v>27</v>
      </c>
      <c r="C32" s="47">
        <v>43644</v>
      </c>
      <c r="D32" s="47">
        <v>43647</v>
      </c>
      <c r="E32" s="47">
        <v>43654</v>
      </c>
      <c r="F32" s="45" t="s">
        <v>9</v>
      </c>
      <c r="G32" s="15">
        <v>1</v>
      </c>
      <c r="H32" s="15">
        <v>0</v>
      </c>
      <c r="I32" s="25">
        <v>3.9930686346033299E-2</v>
      </c>
      <c r="J32" s="17">
        <v>5.561885411827594E-2</v>
      </c>
      <c r="K32" s="71">
        <v>5.6245600615384618E-2</v>
      </c>
      <c r="L32" s="18">
        <v>0.13515665999999998</v>
      </c>
      <c r="M32" s="40"/>
      <c r="N32" s="39"/>
      <c r="O32" s="40"/>
    </row>
    <row r="33" spans="1:15" x14ac:dyDescent="0.3">
      <c r="A33" s="81" t="s">
        <v>39</v>
      </c>
      <c r="B33" s="24" t="s">
        <v>27</v>
      </c>
      <c r="C33" s="47">
        <v>43677</v>
      </c>
      <c r="D33" s="47">
        <v>43678</v>
      </c>
      <c r="E33" s="47">
        <v>43685</v>
      </c>
      <c r="F33" s="45" t="s">
        <v>9</v>
      </c>
      <c r="G33" s="15">
        <v>1</v>
      </c>
      <c r="H33" s="15">
        <v>0</v>
      </c>
      <c r="I33" s="25">
        <v>4.1327729600821497E-2</v>
      </c>
      <c r="J33" s="17">
        <v>5.5523606099307295E-2</v>
      </c>
      <c r="K33" s="71">
        <v>5.6088421060606061E-2</v>
      </c>
      <c r="L33" s="18">
        <v>0.13115091000000001</v>
      </c>
      <c r="M33" s="40"/>
      <c r="N33" s="39"/>
      <c r="O33" s="40"/>
    </row>
    <row r="34" spans="1:15" x14ac:dyDescent="0.3">
      <c r="A34" s="81" t="s">
        <v>39</v>
      </c>
      <c r="B34" s="24" t="s">
        <v>27</v>
      </c>
      <c r="C34" s="47">
        <v>43707</v>
      </c>
      <c r="D34" s="47">
        <v>43710</v>
      </c>
      <c r="E34" s="47">
        <v>43717</v>
      </c>
      <c r="F34" s="45" t="s">
        <v>9</v>
      </c>
      <c r="G34" s="15">
        <v>0.29192706071602537</v>
      </c>
      <c r="H34" s="15">
        <v>0.70807293928397474</v>
      </c>
      <c r="I34" s="25">
        <v>4.3251690460625797E-2</v>
      </c>
      <c r="J34" s="17">
        <v>5.5432367724187324E-2</v>
      </c>
      <c r="K34" s="71">
        <v>5.5928934029850746E-2</v>
      </c>
      <c r="L34" s="18">
        <v>0.13668431</v>
      </c>
      <c r="M34" s="40"/>
      <c r="N34" s="39"/>
      <c r="O34" s="40"/>
    </row>
    <row r="35" spans="1:15" x14ac:dyDescent="0.3">
      <c r="A35" s="100" t="s">
        <v>39</v>
      </c>
      <c r="B35" s="120" t="s">
        <v>27</v>
      </c>
      <c r="C35" s="117">
        <v>43738</v>
      </c>
      <c r="D35" s="117">
        <v>43739</v>
      </c>
      <c r="E35" s="117">
        <v>43746</v>
      </c>
      <c r="F35" s="93" t="s">
        <v>9</v>
      </c>
      <c r="G35" s="121">
        <v>0.53699383980842341</v>
      </c>
      <c r="H35" s="121">
        <v>0.46300616019157664</v>
      </c>
      <c r="I35" s="122">
        <v>4.1518185769540999E-2</v>
      </c>
      <c r="J35" s="123">
        <v>5.534471450943873E-2</v>
      </c>
      <c r="K35" s="124">
        <v>5.5769430588235296E-2</v>
      </c>
      <c r="L35" s="125">
        <v>0.13740242999999999</v>
      </c>
      <c r="M35" s="40"/>
      <c r="N35" s="39"/>
      <c r="O35" s="40"/>
    </row>
    <row r="36" spans="1:15" x14ac:dyDescent="0.3">
      <c r="A36" s="100" t="s">
        <v>39</v>
      </c>
      <c r="B36" s="120" t="s">
        <v>27</v>
      </c>
      <c r="C36" s="119">
        <v>43769</v>
      </c>
      <c r="D36" s="119">
        <v>43773</v>
      </c>
      <c r="E36" s="119">
        <v>43780</v>
      </c>
      <c r="F36" s="93" t="s">
        <v>9</v>
      </c>
      <c r="G36" s="15">
        <v>0</v>
      </c>
      <c r="H36" s="15">
        <v>1</v>
      </c>
      <c r="I36" s="25">
        <v>4.1484797491024503E-2</v>
      </c>
      <c r="J36" s="17">
        <v>5.525492269162427E-2</v>
      </c>
      <c r="K36" s="71">
        <v>5.5609820579710145E-2</v>
      </c>
      <c r="L36" s="18">
        <v>0.13768305</v>
      </c>
      <c r="M36" s="39"/>
      <c r="N36" s="39"/>
      <c r="O36" s="40"/>
    </row>
    <row r="37" spans="1:15" x14ac:dyDescent="0.3">
      <c r="A37" s="100" t="s">
        <v>39</v>
      </c>
      <c r="B37" s="120" t="s">
        <v>27</v>
      </c>
      <c r="C37" s="119">
        <v>43798</v>
      </c>
      <c r="D37" s="119">
        <v>43801</v>
      </c>
      <c r="E37" s="119">
        <v>43808</v>
      </c>
      <c r="F37" s="45" t="s">
        <v>9</v>
      </c>
      <c r="G37" s="15">
        <v>0.12169189462132776</v>
      </c>
      <c r="H37" s="15">
        <v>0.87830810537867221</v>
      </c>
      <c r="I37" s="25">
        <v>4.1658116567439799E-2</v>
      </c>
      <c r="J37" s="17">
        <v>5.5158447291724762E-2</v>
      </c>
      <c r="K37" s="71">
        <v>5.5443872857142862E-2</v>
      </c>
      <c r="L37" s="18">
        <v>0.13755371999999999</v>
      </c>
      <c r="M37" s="39"/>
      <c r="N37" s="142"/>
      <c r="O37" s="40"/>
    </row>
    <row r="38" spans="1:15" ht="27.4" customHeight="1" x14ac:dyDescent="0.3">
      <c r="A38" s="159" t="s">
        <v>38</v>
      </c>
      <c r="B38" s="160"/>
      <c r="C38" s="160"/>
      <c r="D38" s="160"/>
      <c r="E38" s="160"/>
      <c r="F38" s="160"/>
      <c r="G38" s="160"/>
      <c r="H38" s="160"/>
      <c r="I38" s="160"/>
      <c r="J38" s="160"/>
      <c r="K38" s="160"/>
      <c r="L38" s="160"/>
    </row>
    <row r="39" spans="1:15" x14ac:dyDescent="0.3">
      <c r="A39" s="81" t="s">
        <v>41</v>
      </c>
      <c r="B39" s="24" t="s">
        <v>11</v>
      </c>
      <c r="C39" s="47">
        <v>43465</v>
      </c>
      <c r="D39" s="47">
        <v>43467</v>
      </c>
      <c r="E39" s="47">
        <v>43474</v>
      </c>
      <c r="F39" s="45" t="s">
        <v>9</v>
      </c>
      <c r="G39" s="15">
        <v>0.40683987196784732</v>
      </c>
      <c r="H39" s="15">
        <v>0.59316012803215268</v>
      </c>
      <c r="I39" s="25">
        <v>4.5074877708455301E-2</v>
      </c>
      <c r="J39" s="17">
        <v>4.7268045642789899E-2</v>
      </c>
      <c r="K39" s="71">
        <v>4.6076718750000009E-2</v>
      </c>
      <c r="L39" s="18">
        <v>0.11321837999999999</v>
      </c>
      <c r="M39" s="40"/>
      <c r="N39" s="39"/>
      <c r="O39" s="40"/>
    </row>
    <row r="40" spans="1:15" x14ac:dyDescent="0.3">
      <c r="A40" s="81" t="s">
        <v>41</v>
      </c>
      <c r="B40" s="24" t="s">
        <v>11</v>
      </c>
      <c r="C40" s="47">
        <v>43496</v>
      </c>
      <c r="D40" s="47">
        <v>43497</v>
      </c>
      <c r="E40" s="47">
        <v>43504</v>
      </c>
      <c r="F40" s="45" t="s">
        <v>9</v>
      </c>
      <c r="G40" s="15">
        <v>0</v>
      </c>
      <c r="H40" s="15">
        <v>1</v>
      </c>
      <c r="I40" s="25">
        <v>4.1962295638811903E-2</v>
      </c>
      <c r="J40" s="17">
        <v>4.7268045642789899E-2</v>
      </c>
      <c r="K40" s="71">
        <v>4.6076718750000009E-2</v>
      </c>
      <c r="L40" s="18">
        <v>0.10951894</v>
      </c>
      <c r="M40" s="40"/>
      <c r="N40" s="39"/>
      <c r="O40" s="40"/>
    </row>
    <row r="41" spans="1:15" x14ac:dyDescent="0.3">
      <c r="A41" s="81" t="s">
        <v>41</v>
      </c>
      <c r="B41" s="24" t="s">
        <v>11</v>
      </c>
      <c r="C41" s="47">
        <v>43524</v>
      </c>
      <c r="D41" s="47">
        <v>43525</v>
      </c>
      <c r="E41" s="47">
        <v>43532</v>
      </c>
      <c r="F41" s="45" t="s">
        <v>9</v>
      </c>
      <c r="G41" s="15">
        <v>8.5334116664295273E-3</v>
      </c>
      <c r="H41" s="15">
        <v>0.99146658833357038</v>
      </c>
      <c r="I41" s="25">
        <v>4.0720674301032302E-2</v>
      </c>
      <c r="J41" s="17">
        <v>4.7268045642789899E-2</v>
      </c>
      <c r="K41" s="71">
        <v>4.6076718750000009E-2</v>
      </c>
      <c r="L41" s="18">
        <v>0.10895251</v>
      </c>
      <c r="M41" s="40"/>
      <c r="N41" s="39"/>
      <c r="O41" s="40"/>
    </row>
    <row r="42" spans="1:15" x14ac:dyDescent="0.3">
      <c r="A42" s="81" t="s">
        <v>41</v>
      </c>
      <c r="B42" s="24" t="s">
        <v>11</v>
      </c>
      <c r="C42" s="47">
        <v>43553</v>
      </c>
      <c r="D42" s="47">
        <v>43556</v>
      </c>
      <c r="E42" s="47">
        <v>43563</v>
      </c>
      <c r="F42" s="45" t="s">
        <v>9</v>
      </c>
      <c r="G42" s="15">
        <v>4.0505766158983681E-3</v>
      </c>
      <c r="H42" s="15">
        <v>0.99594942338410175</v>
      </c>
      <c r="I42" s="25">
        <v>4.03885182933418E-2</v>
      </c>
      <c r="J42" s="17">
        <v>4.7268045642789899E-2</v>
      </c>
      <c r="K42" s="71">
        <v>4.6076718750000009E-2</v>
      </c>
      <c r="L42" s="18">
        <v>0.10368041</v>
      </c>
      <c r="M42" s="40"/>
      <c r="N42" s="39"/>
      <c r="O42" s="40"/>
    </row>
    <row r="43" spans="1:15" x14ac:dyDescent="0.3">
      <c r="A43" s="81" t="s">
        <v>41</v>
      </c>
      <c r="B43" s="24" t="s">
        <v>11</v>
      </c>
      <c r="C43" s="47">
        <v>43585</v>
      </c>
      <c r="D43" s="47">
        <v>43587</v>
      </c>
      <c r="E43" s="47">
        <v>43595</v>
      </c>
      <c r="F43" s="45" t="s">
        <v>9</v>
      </c>
      <c r="G43" s="15">
        <v>0</v>
      </c>
      <c r="H43" s="15">
        <v>1</v>
      </c>
      <c r="I43" s="25">
        <v>4.2999999999999997E-2</v>
      </c>
      <c r="J43" s="17">
        <v>4.7268045642789899E-2</v>
      </c>
      <c r="K43" s="71">
        <v>4.6076718750000009E-2</v>
      </c>
      <c r="L43" s="18">
        <v>0.10323304</v>
      </c>
      <c r="M43" s="40"/>
      <c r="N43" s="39"/>
      <c r="O43" s="40"/>
    </row>
    <row r="44" spans="1:15" x14ac:dyDescent="0.3">
      <c r="A44" s="81" t="s">
        <v>41</v>
      </c>
      <c r="B44" s="24" t="s">
        <v>11</v>
      </c>
      <c r="C44" s="47">
        <v>43616</v>
      </c>
      <c r="D44" s="47">
        <v>43619</v>
      </c>
      <c r="E44" s="47">
        <v>43627</v>
      </c>
      <c r="F44" s="45" t="s">
        <v>9</v>
      </c>
      <c r="G44" s="15">
        <v>1</v>
      </c>
      <c r="H44" s="15">
        <v>0</v>
      </c>
      <c r="I44" s="25">
        <v>4.1823162669555602E-2</v>
      </c>
      <c r="J44" s="17">
        <v>4.7268045642789899E-2</v>
      </c>
      <c r="K44" s="71">
        <v>4.6076718750000009E-2</v>
      </c>
      <c r="L44" s="18">
        <v>0.10977892</v>
      </c>
      <c r="M44" s="40"/>
      <c r="N44" s="39"/>
      <c r="O44" s="40"/>
    </row>
    <row r="45" spans="1:15" x14ac:dyDescent="0.3">
      <c r="A45" s="81" t="s">
        <v>41</v>
      </c>
      <c r="B45" s="24" t="s">
        <v>11</v>
      </c>
      <c r="C45" s="47">
        <v>43644</v>
      </c>
      <c r="D45" s="47">
        <v>43647</v>
      </c>
      <c r="E45" s="47">
        <v>43654</v>
      </c>
      <c r="F45" s="45" t="s">
        <v>9</v>
      </c>
      <c r="G45" s="15">
        <v>1</v>
      </c>
      <c r="H45" s="15">
        <v>0</v>
      </c>
      <c r="I45" s="25">
        <v>3.9930686346033299E-2</v>
      </c>
      <c r="J45" s="17">
        <v>4.7268045642789899E-2</v>
      </c>
      <c r="K45" s="71">
        <v>4.6076718750000009E-2</v>
      </c>
      <c r="L45" s="18">
        <v>0.11177689</v>
      </c>
      <c r="M45" s="40"/>
      <c r="N45" s="39"/>
      <c r="O45" s="40"/>
    </row>
    <row r="46" spans="1:15" x14ac:dyDescent="0.3">
      <c r="A46" s="81" t="s">
        <v>41</v>
      </c>
      <c r="B46" s="24" t="s">
        <v>11</v>
      </c>
      <c r="C46" s="47">
        <v>43677</v>
      </c>
      <c r="D46" s="47">
        <v>43678</v>
      </c>
      <c r="E46" s="47">
        <v>43685</v>
      </c>
      <c r="F46" s="45" t="s">
        <v>9</v>
      </c>
      <c r="G46" s="15">
        <v>1</v>
      </c>
      <c r="H46" s="15">
        <v>0</v>
      </c>
      <c r="I46" s="25">
        <v>4.1327729600821497E-2</v>
      </c>
      <c r="J46" s="17">
        <v>4.7268045642789899E-2</v>
      </c>
      <c r="K46" s="71">
        <v>4.6076718750000009E-2</v>
      </c>
      <c r="L46" s="18">
        <v>0.10689069999999999</v>
      </c>
      <c r="M46" s="40"/>
      <c r="N46" s="39"/>
      <c r="O46" s="40"/>
    </row>
    <row r="47" spans="1:15" x14ac:dyDescent="0.3">
      <c r="A47" s="81" t="s">
        <v>41</v>
      </c>
      <c r="B47" s="24" t="s">
        <v>11</v>
      </c>
      <c r="C47" s="47">
        <v>43707</v>
      </c>
      <c r="D47" s="47">
        <v>43710</v>
      </c>
      <c r="E47" s="47">
        <v>43717</v>
      </c>
      <c r="F47" s="45" t="s">
        <v>9</v>
      </c>
      <c r="G47" s="15">
        <v>0.31778598287308224</v>
      </c>
      <c r="H47" s="15">
        <v>0.68221401712691776</v>
      </c>
      <c r="I47" s="25">
        <v>4.3251690460625797E-2</v>
      </c>
      <c r="J47" s="17">
        <v>4.7268045642789899E-2</v>
      </c>
      <c r="K47" s="71">
        <v>4.6076718750000009E-2</v>
      </c>
      <c r="L47" s="18">
        <v>0.11019648</v>
      </c>
      <c r="M47" s="40"/>
      <c r="N47" s="39"/>
      <c r="O47" s="40"/>
    </row>
    <row r="48" spans="1:15" x14ac:dyDescent="0.3">
      <c r="A48" s="100" t="s">
        <v>41</v>
      </c>
      <c r="B48" s="120" t="s">
        <v>11</v>
      </c>
      <c r="C48" s="117">
        <v>43738</v>
      </c>
      <c r="D48" s="117">
        <v>43739</v>
      </c>
      <c r="E48" s="117">
        <v>43746</v>
      </c>
      <c r="F48" s="93" t="s">
        <v>9</v>
      </c>
      <c r="G48" s="121">
        <v>0.57503507344249982</v>
      </c>
      <c r="H48" s="121">
        <v>0.42496492655750012</v>
      </c>
      <c r="I48" s="122">
        <v>4.1518185769540999E-2</v>
      </c>
      <c r="J48" s="123">
        <v>4.7268045642789899E-2</v>
      </c>
      <c r="K48" s="124">
        <v>4.6076718750000009E-2</v>
      </c>
      <c r="L48" s="125">
        <v>0.11091039999999999</v>
      </c>
      <c r="M48" s="40"/>
      <c r="N48" s="39"/>
      <c r="O48" s="40"/>
    </row>
    <row r="49" spans="1:15" x14ac:dyDescent="0.3">
      <c r="A49" s="81" t="s">
        <v>41</v>
      </c>
      <c r="B49" s="24" t="s">
        <v>11</v>
      </c>
      <c r="C49" s="119">
        <v>43769</v>
      </c>
      <c r="D49" s="119">
        <v>43773</v>
      </c>
      <c r="E49" s="119">
        <v>43780</v>
      </c>
      <c r="F49" s="45" t="s">
        <v>9</v>
      </c>
      <c r="G49" s="15">
        <v>0</v>
      </c>
      <c r="H49" s="15">
        <v>1</v>
      </c>
      <c r="I49" s="25">
        <v>4.1484797491024503E-2</v>
      </c>
      <c r="J49" s="17">
        <v>4.7274487195791942E-2</v>
      </c>
      <c r="K49" s="71">
        <v>4.6037558493150693E-2</v>
      </c>
      <c r="L49" s="18">
        <v>0.11103365999999999</v>
      </c>
      <c r="M49" s="39"/>
      <c r="N49" s="39"/>
      <c r="O49" s="40"/>
    </row>
    <row r="50" spans="1:15" x14ac:dyDescent="0.3">
      <c r="A50" s="81" t="s">
        <v>41</v>
      </c>
      <c r="B50" s="24" t="s">
        <v>11</v>
      </c>
      <c r="C50" s="119">
        <v>43798</v>
      </c>
      <c r="D50" s="119">
        <v>43801</v>
      </c>
      <c r="E50" s="119">
        <v>43808</v>
      </c>
      <c r="F50" s="45" t="s">
        <v>9</v>
      </c>
      <c r="G50" s="15">
        <v>0.13396086816315456</v>
      </c>
      <c r="H50" s="15">
        <v>0.86603913183684544</v>
      </c>
      <c r="I50" s="25">
        <v>4.1658116567439799E-2</v>
      </c>
      <c r="J50" s="17">
        <v>4.7277479472344459E-2</v>
      </c>
      <c r="K50" s="71">
        <v>4.5995037162162175E-2</v>
      </c>
      <c r="L50" s="18">
        <v>0.11101573999999999</v>
      </c>
      <c r="M50" s="39"/>
      <c r="N50" s="142"/>
      <c r="O50" s="40"/>
    </row>
    <row r="52" spans="1:15" s="22" customFormat="1" ht="32.25" customHeight="1" x14ac:dyDescent="0.3">
      <c r="A52" s="170" t="s">
        <v>107</v>
      </c>
      <c r="B52" s="170"/>
      <c r="C52" s="170"/>
      <c r="D52" s="170"/>
      <c r="E52" s="170"/>
      <c r="F52" s="170"/>
      <c r="G52" s="170"/>
      <c r="H52" s="170"/>
      <c r="I52" s="170"/>
      <c r="J52" s="170"/>
      <c r="K52" s="170"/>
      <c r="L52" s="170"/>
      <c r="M52" s="21"/>
    </row>
    <row r="54" spans="1:15" s="74" customFormat="1" ht="13.45" x14ac:dyDescent="0.3">
      <c r="A54" s="76" t="s">
        <v>90</v>
      </c>
      <c r="B54" s="75"/>
      <c r="C54" s="75"/>
      <c r="D54" s="76"/>
      <c r="E54" s="75"/>
      <c r="F54" s="75"/>
      <c r="G54" s="75"/>
      <c r="H54" s="75"/>
      <c r="I54" s="75"/>
      <c r="J54" s="75"/>
      <c r="K54" s="75"/>
      <c r="L54" s="75"/>
    </row>
    <row r="55" spans="1:15" s="74" customFormat="1" ht="13.45" x14ac:dyDescent="0.3">
      <c r="A55" s="158" t="s">
        <v>91</v>
      </c>
      <c r="B55" s="158"/>
      <c r="C55" s="158"/>
      <c r="D55" s="158"/>
      <c r="E55" s="158"/>
      <c r="F55" s="158"/>
      <c r="G55" s="158"/>
      <c r="H55" s="158"/>
      <c r="I55" s="158"/>
      <c r="J55" s="158"/>
      <c r="K55" s="158"/>
      <c r="L55" s="158"/>
    </row>
    <row r="56" spans="1:15" s="74" customFormat="1" ht="32.65" customHeight="1" x14ac:dyDescent="0.3">
      <c r="A56" s="157" t="s">
        <v>92</v>
      </c>
      <c r="B56" s="157"/>
      <c r="C56" s="157"/>
      <c r="D56" s="157"/>
      <c r="E56" s="157"/>
      <c r="F56" s="157"/>
      <c r="G56" s="157"/>
      <c r="H56" s="157"/>
      <c r="I56" s="157"/>
      <c r="J56" s="157"/>
      <c r="K56" s="157"/>
      <c r="L56" s="157"/>
    </row>
    <row r="57" spans="1:15" s="74" customFormat="1" ht="34.15" customHeight="1" x14ac:dyDescent="0.3">
      <c r="A57" s="157" t="s">
        <v>93</v>
      </c>
      <c r="B57" s="157"/>
      <c r="C57" s="157"/>
      <c r="D57" s="157"/>
      <c r="E57" s="157"/>
      <c r="F57" s="157"/>
      <c r="G57" s="157"/>
      <c r="H57" s="157"/>
      <c r="I57" s="157"/>
      <c r="J57" s="157"/>
      <c r="K57" s="157"/>
      <c r="L57" s="157"/>
    </row>
    <row r="58" spans="1:15" s="74" customFormat="1" ht="13.45" x14ac:dyDescent="0.3">
      <c r="A58" s="158" t="s">
        <v>94</v>
      </c>
      <c r="B58" s="158"/>
      <c r="C58" s="158"/>
      <c r="D58" s="158"/>
      <c r="E58" s="158"/>
      <c r="F58" s="158"/>
      <c r="G58" s="158"/>
      <c r="H58" s="158"/>
      <c r="I58" s="158"/>
      <c r="J58" s="158"/>
      <c r="K58" s="158"/>
      <c r="L58" s="158"/>
    </row>
    <row r="59" spans="1:15" s="74" customFormat="1" ht="13.45" x14ac:dyDescent="0.3">
      <c r="A59" s="75" t="s">
        <v>95</v>
      </c>
      <c r="B59" s="75"/>
      <c r="C59" s="75"/>
      <c r="D59" s="75" t="s">
        <v>95</v>
      </c>
      <c r="E59" s="75"/>
      <c r="F59" s="75"/>
      <c r="G59" s="75"/>
      <c r="H59" s="75"/>
      <c r="I59" s="75"/>
      <c r="J59" s="75"/>
      <c r="K59" s="75"/>
      <c r="L59" s="75"/>
    </row>
    <row r="60" spans="1:15" s="74" customFormat="1" ht="110.3" customHeight="1" x14ac:dyDescent="0.3">
      <c r="A60" s="157" t="s">
        <v>96</v>
      </c>
      <c r="B60" s="157"/>
      <c r="C60" s="157"/>
      <c r="D60" s="157"/>
      <c r="E60" s="157"/>
      <c r="F60" s="157"/>
      <c r="G60" s="157"/>
      <c r="H60" s="157"/>
      <c r="I60" s="157"/>
      <c r="J60" s="157"/>
      <c r="K60" s="157"/>
      <c r="L60" s="157"/>
    </row>
  </sheetData>
  <mergeCells count="26">
    <mergeCell ref="B10:B11"/>
    <mergeCell ref="C10:C11"/>
    <mergeCell ref="E10:E11"/>
    <mergeCell ref="A55:L55"/>
    <mergeCell ref="A56:L56"/>
    <mergeCell ref="A10:A11"/>
    <mergeCell ref="A25:L25"/>
    <mergeCell ref="L10:L11"/>
    <mergeCell ref="D10:D11"/>
    <mergeCell ref="F10:F11"/>
    <mergeCell ref="A57:L57"/>
    <mergeCell ref="A58:L58"/>
    <mergeCell ref="A60:L60"/>
    <mergeCell ref="A9:L9"/>
    <mergeCell ref="A1:G1"/>
    <mergeCell ref="A6:L6"/>
    <mergeCell ref="A7:G7"/>
    <mergeCell ref="A8:L8"/>
    <mergeCell ref="A52:L52"/>
    <mergeCell ref="A38:L38"/>
    <mergeCell ref="J10:J11"/>
    <mergeCell ref="K10:K11"/>
    <mergeCell ref="A12:L12"/>
    <mergeCell ref="G10:G11"/>
    <mergeCell ref="H10:H11"/>
    <mergeCell ref="I10:I11"/>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zoomScaleNormal="100" workbookViewId="0">
      <selection activeCell="A10" sqref="A10:A11"/>
    </sheetView>
  </sheetViews>
  <sheetFormatPr defaultColWidth="8.3984375" defaultRowHeight="14" x14ac:dyDescent="0.3"/>
  <cols>
    <col min="1" max="1" width="14.3984375" style="19" customWidth="1"/>
    <col min="2" max="3" width="13.3984375" style="19" customWidth="1"/>
    <col min="4" max="4" width="11.3984375" style="19" customWidth="1"/>
    <col min="5" max="5" width="13.3984375" style="19" customWidth="1"/>
    <col min="6" max="6" width="10.3984375" style="19" customWidth="1"/>
    <col min="7" max="7" width="16" style="19" bestFit="1" customWidth="1"/>
    <col min="8" max="8" width="13.3984375" style="19" customWidth="1"/>
    <col min="9" max="9" width="19.3984375" style="19" customWidth="1"/>
    <col min="10" max="12" width="14.3984375" style="19" customWidth="1"/>
    <col min="13" max="16384" width="8.3984375" style="19"/>
  </cols>
  <sheetData>
    <row r="1" spans="1:12" x14ac:dyDescent="0.3">
      <c r="A1" s="180"/>
      <c r="B1" s="180"/>
      <c r="C1" s="180"/>
      <c r="D1" s="180"/>
      <c r="E1" s="180"/>
      <c r="F1" s="180"/>
      <c r="G1" s="180"/>
      <c r="H1" s="79"/>
    </row>
    <row r="2" spans="1:12" x14ac:dyDescent="0.3">
      <c r="A2" s="42"/>
      <c r="B2" s="42"/>
      <c r="C2" s="42"/>
      <c r="D2" s="42"/>
      <c r="E2" s="42"/>
      <c r="F2" s="42"/>
      <c r="G2" s="42"/>
      <c r="H2" s="42"/>
    </row>
    <row r="3" spans="1:12" s="2" customFormat="1" x14ac:dyDescent="0.3">
      <c r="A3" s="164"/>
      <c r="B3" s="164"/>
      <c r="C3" s="164"/>
      <c r="D3" s="164"/>
      <c r="E3" s="164"/>
      <c r="F3" s="164"/>
      <c r="G3" s="164"/>
      <c r="H3" s="77"/>
    </row>
    <row r="4" spans="1:12" s="2" customFormat="1" x14ac:dyDescent="0.3">
      <c r="A4" s="60"/>
      <c r="B4" s="60"/>
      <c r="C4" s="77"/>
      <c r="D4" s="77"/>
      <c r="E4" s="77"/>
      <c r="F4" s="60"/>
      <c r="G4" s="60"/>
      <c r="H4" s="77"/>
    </row>
    <row r="5" spans="1:12" s="2" customFormat="1" x14ac:dyDescent="0.3">
      <c r="A5" s="60"/>
      <c r="B5" s="60"/>
      <c r="C5" s="77"/>
      <c r="D5" s="77"/>
      <c r="E5" s="77"/>
      <c r="F5" s="60"/>
      <c r="G5" s="60"/>
      <c r="H5" s="77"/>
    </row>
    <row r="6" spans="1:12" s="8" customFormat="1" x14ac:dyDescent="0.3">
      <c r="A6" s="153" t="s">
        <v>57</v>
      </c>
      <c r="B6" s="153"/>
      <c r="C6" s="153"/>
      <c r="D6" s="153"/>
      <c r="E6" s="153"/>
      <c r="F6" s="153"/>
      <c r="G6" s="153"/>
      <c r="H6" s="153"/>
      <c r="I6" s="153"/>
      <c r="J6" s="153"/>
      <c r="K6" s="153"/>
      <c r="L6" s="153"/>
    </row>
    <row r="7" spans="1:12" s="8" customFormat="1" x14ac:dyDescent="0.3">
      <c r="A7" s="165"/>
      <c r="B7" s="165"/>
      <c r="C7" s="165"/>
      <c r="D7" s="165"/>
      <c r="E7" s="165"/>
      <c r="F7" s="165"/>
      <c r="G7" s="165"/>
      <c r="H7" s="78"/>
    </row>
    <row r="8" spans="1:12" s="8" customFormat="1" ht="44.2" customHeight="1" x14ac:dyDescent="0.3">
      <c r="A8" s="156" t="s">
        <v>23</v>
      </c>
      <c r="B8" s="156"/>
      <c r="C8" s="156"/>
      <c r="D8" s="156"/>
      <c r="E8" s="156"/>
      <c r="F8" s="156"/>
      <c r="G8" s="156"/>
      <c r="H8" s="156"/>
      <c r="I8" s="156"/>
      <c r="J8" s="156"/>
      <c r="K8" s="156"/>
      <c r="L8" s="156"/>
    </row>
    <row r="9" spans="1:12" s="8" customFormat="1" ht="45.4" customHeight="1" x14ac:dyDescent="0.3">
      <c r="A9" s="179" t="s">
        <v>24</v>
      </c>
      <c r="B9" s="179"/>
      <c r="C9" s="179"/>
      <c r="D9" s="179"/>
      <c r="E9" s="179"/>
      <c r="F9" s="179"/>
      <c r="G9" s="179"/>
      <c r="H9" s="179"/>
      <c r="I9" s="179"/>
      <c r="J9" s="179"/>
      <c r="K9" s="179"/>
      <c r="L9" s="179"/>
    </row>
    <row r="10" spans="1:12" ht="15.45" customHeight="1" x14ac:dyDescent="0.3">
      <c r="A10" s="146" t="s">
        <v>22</v>
      </c>
      <c r="B10" s="146" t="s">
        <v>1</v>
      </c>
      <c r="C10" s="146" t="s">
        <v>100</v>
      </c>
      <c r="D10" s="146" t="s">
        <v>0</v>
      </c>
      <c r="E10" s="146" t="s">
        <v>97</v>
      </c>
      <c r="F10" s="146" t="s">
        <v>89</v>
      </c>
      <c r="G10" s="146" t="s">
        <v>5</v>
      </c>
      <c r="H10" s="146" t="s">
        <v>6</v>
      </c>
      <c r="I10" s="146" t="s">
        <v>83</v>
      </c>
      <c r="J10" s="146" t="s">
        <v>84</v>
      </c>
      <c r="K10" s="146" t="s">
        <v>85</v>
      </c>
      <c r="L10" s="150" t="s">
        <v>99</v>
      </c>
    </row>
    <row r="11" spans="1:12" ht="33.450000000000003" customHeight="1" x14ac:dyDescent="0.3">
      <c r="A11" s="147"/>
      <c r="B11" s="147"/>
      <c r="C11" s="147"/>
      <c r="D11" s="147"/>
      <c r="E11" s="147"/>
      <c r="F11" s="147"/>
      <c r="G11" s="147"/>
      <c r="H11" s="147"/>
      <c r="I11" s="147"/>
      <c r="J11" s="147"/>
      <c r="K11" s="147"/>
      <c r="L11" s="151"/>
    </row>
    <row r="12" spans="1:12" ht="24.75" customHeight="1" x14ac:dyDescent="0.3">
      <c r="A12" s="159" t="s">
        <v>73</v>
      </c>
      <c r="B12" s="160"/>
      <c r="C12" s="160"/>
      <c r="D12" s="160"/>
      <c r="E12" s="160"/>
      <c r="F12" s="160"/>
      <c r="G12" s="160"/>
      <c r="H12" s="160"/>
      <c r="I12" s="160"/>
      <c r="J12" s="160"/>
      <c r="K12" s="160"/>
      <c r="L12" s="160"/>
    </row>
    <row r="13" spans="1:12" x14ac:dyDescent="0.3">
      <c r="A13" s="23" t="s">
        <v>76</v>
      </c>
      <c r="B13" s="12" t="s">
        <v>11</v>
      </c>
      <c r="C13" s="47">
        <v>43371</v>
      </c>
      <c r="D13" s="47">
        <v>43374</v>
      </c>
      <c r="E13" s="47">
        <v>43381</v>
      </c>
      <c r="F13" s="23" t="s">
        <v>56</v>
      </c>
      <c r="G13" s="15">
        <v>0.19629315364778299</v>
      </c>
      <c r="H13" s="15">
        <v>0.80370684635221701</v>
      </c>
      <c r="I13" s="15">
        <v>4.9000000000000002E-2</v>
      </c>
      <c r="J13" s="17">
        <v>3.7584267895728697E-2</v>
      </c>
      <c r="K13" s="71">
        <v>2.6695005000000008E-2</v>
      </c>
      <c r="L13" s="52">
        <v>0.10624347000000001</v>
      </c>
    </row>
    <row r="14" spans="1:12" x14ac:dyDescent="0.3">
      <c r="A14" s="81" t="s">
        <v>76</v>
      </c>
      <c r="B14" s="12" t="s">
        <v>11</v>
      </c>
      <c r="C14" s="47">
        <v>43465</v>
      </c>
      <c r="D14" s="47">
        <v>43467</v>
      </c>
      <c r="E14" s="47">
        <v>43474</v>
      </c>
      <c r="F14" s="81" t="s">
        <v>56</v>
      </c>
      <c r="G14" s="15">
        <v>4.8581827479404878E-2</v>
      </c>
      <c r="H14" s="15">
        <v>0.95141817252059513</v>
      </c>
      <c r="I14" s="15">
        <v>5.0999999999999997E-2</v>
      </c>
      <c r="J14" s="17">
        <v>3.7657506075339062E-2</v>
      </c>
      <c r="K14" s="71">
        <v>2.6835719555555564E-2</v>
      </c>
      <c r="L14" s="52">
        <v>0.11200198</v>
      </c>
    </row>
    <row r="15" spans="1:12" x14ac:dyDescent="0.3">
      <c r="A15" s="81" t="s">
        <v>76</v>
      </c>
      <c r="B15" s="12" t="s">
        <v>11</v>
      </c>
      <c r="C15" s="47">
        <v>43553</v>
      </c>
      <c r="D15" s="47">
        <v>43556</v>
      </c>
      <c r="E15" s="47">
        <v>43563</v>
      </c>
      <c r="F15" s="81" t="s">
        <v>56</v>
      </c>
      <c r="G15" s="15">
        <v>0.90036457598094877</v>
      </c>
      <c r="H15" s="15">
        <v>9.9635424019051247E-2</v>
      </c>
      <c r="I15" s="15">
        <v>4.7E-2</v>
      </c>
      <c r="J15" s="17">
        <v>3.7600000000000001E-2</v>
      </c>
      <c r="K15" s="71">
        <v>2.6800000000000001E-2</v>
      </c>
      <c r="L15" s="18">
        <v>0.11126624</v>
      </c>
    </row>
    <row r="16" spans="1:12" x14ac:dyDescent="0.3">
      <c r="A16" s="81" t="s">
        <v>76</v>
      </c>
      <c r="B16" s="12" t="s">
        <v>11</v>
      </c>
      <c r="C16" s="47">
        <v>43644</v>
      </c>
      <c r="D16" s="47">
        <v>43647</v>
      </c>
      <c r="E16" s="47">
        <v>43654</v>
      </c>
      <c r="F16" s="81" t="s">
        <v>56</v>
      </c>
      <c r="G16" s="15">
        <v>0.43361108389628206</v>
      </c>
      <c r="H16" s="15">
        <v>0.56638891610371789</v>
      </c>
      <c r="I16" s="15">
        <v>4.7E-2</v>
      </c>
      <c r="J16" s="17">
        <v>3.7692269508204174E-2</v>
      </c>
      <c r="K16" s="71">
        <v>2.6947842391304357E-2</v>
      </c>
      <c r="L16" s="18">
        <v>0.11569823</v>
      </c>
    </row>
    <row r="17" spans="1:12" x14ac:dyDescent="0.3">
      <c r="A17" s="81" t="s">
        <v>76</v>
      </c>
      <c r="B17" s="12" t="s">
        <v>11</v>
      </c>
      <c r="C17" s="119">
        <v>43738</v>
      </c>
      <c r="D17" s="119">
        <v>43739</v>
      </c>
      <c r="E17" s="119">
        <v>43746</v>
      </c>
      <c r="F17" s="81" t="s">
        <v>56</v>
      </c>
      <c r="G17" s="15">
        <v>0.20520894217120542</v>
      </c>
      <c r="H17" s="15">
        <v>0.79479105782879456</v>
      </c>
      <c r="I17" s="15">
        <v>5.1999999999999998E-2</v>
      </c>
      <c r="J17" s="17">
        <v>3.774787809721946E-2</v>
      </c>
      <c r="K17" s="71">
        <v>2.7087146808510647E-2</v>
      </c>
      <c r="L17" s="18">
        <v>0.11382253000000001</v>
      </c>
    </row>
    <row r="19" spans="1:12" s="22" customFormat="1" ht="32.25" customHeight="1" x14ac:dyDescent="0.3">
      <c r="A19" s="170" t="s">
        <v>103</v>
      </c>
      <c r="B19" s="170"/>
      <c r="C19" s="170"/>
      <c r="D19" s="170"/>
      <c r="E19" s="170"/>
      <c r="F19" s="170"/>
      <c r="G19" s="170"/>
      <c r="H19" s="170"/>
      <c r="I19" s="170"/>
      <c r="J19" s="170"/>
      <c r="K19" s="170"/>
      <c r="L19" s="170"/>
    </row>
    <row r="21" spans="1:12" s="74" customFormat="1" ht="13.45" x14ac:dyDescent="0.3">
      <c r="A21" s="76" t="s">
        <v>90</v>
      </c>
      <c r="B21" s="75"/>
      <c r="C21" s="75"/>
      <c r="D21" s="75"/>
      <c r="E21" s="75"/>
      <c r="F21" s="75"/>
      <c r="G21" s="75"/>
      <c r="H21" s="75"/>
      <c r="I21" s="75"/>
      <c r="J21" s="75"/>
      <c r="K21" s="75"/>
      <c r="L21" s="75"/>
    </row>
    <row r="22" spans="1:12" s="74" customFormat="1" ht="13.45" x14ac:dyDescent="0.3">
      <c r="A22" s="158" t="s">
        <v>91</v>
      </c>
      <c r="B22" s="158"/>
      <c r="C22" s="158"/>
      <c r="D22" s="158"/>
      <c r="E22" s="158"/>
      <c r="F22" s="158"/>
      <c r="G22" s="158"/>
      <c r="H22" s="158"/>
      <c r="I22" s="158"/>
      <c r="J22" s="158"/>
      <c r="K22" s="158"/>
      <c r="L22" s="158"/>
    </row>
    <row r="23" spans="1:12" s="74" customFormat="1" ht="32.65" customHeight="1" x14ac:dyDescent="0.3">
      <c r="A23" s="157" t="s">
        <v>92</v>
      </c>
      <c r="B23" s="157"/>
      <c r="C23" s="157"/>
      <c r="D23" s="157"/>
      <c r="E23" s="157"/>
      <c r="F23" s="157"/>
      <c r="G23" s="157"/>
      <c r="H23" s="157"/>
      <c r="I23" s="157"/>
      <c r="J23" s="157"/>
      <c r="K23" s="157"/>
      <c r="L23" s="157"/>
    </row>
    <row r="24" spans="1:12" s="74" customFormat="1" ht="43.55" customHeight="1" x14ac:dyDescent="0.3">
      <c r="A24" s="157" t="s">
        <v>93</v>
      </c>
      <c r="B24" s="157"/>
      <c r="C24" s="157"/>
      <c r="D24" s="157"/>
      <c r="E24" s="157"/>
      <c r="F24" s="157"/>
      <c r="G24" s="157"/>
      <c r="H24" s="157"/>
      <c r="I24" s="157"/>
      <c r="J24" s="157"/>
      <c r="K24" s="157"/>
      <c r="L24" s="157"/>
    </row>
    <row r="25" spans="1:12" s="74" customFormat="1" ht="13.45" x14ac:dyDescent="0.3">
      <c r="A25" s="158" t="s">
        <v>94</v>
      </c>
      <c r="B25" s="158"/>
      <c r="C25" s="158"/>
      <c r="D25" s="158"/>
      <c r="E25" s="158"/>
      <c r="F25" s="158"/>
      <c r="G25" s="158"/>
      <c r="H25" s="158"/>
      <c r="I25" s="158"/>
      <c r="J25" s="158"/>
      <c r="K25" s="158"/>
      <c r="L25" s="158"/>
    </row>
    <row r="26" spans="1:12" s="74" customFormat="1" ht="13.45" x14ac:dyDescent="0.3">
      <c r="A26" s="75" t="s">
        <v>95</v>
      </c>
      <c r="B26" s="75"/>
      <c r="C26" s="75"/>
      <c r="D26" s="75"/>
      <c r="E26" s="75"/>
      <c r="F26" s="75"/>
      <c r="G26" s="75"/>
      <c r="H26" s="75"/>
      <c r="I26" s="75"/>
      <c r="J26" s="75"/>
      <c r="K26" s="75"/>
      <c r="L26" s="75"/>
    </row>
    <row r="27" spans="1:12" s="74" customFormat="1" ht="111.8" customHeight="1" x14ac:dyDescent="0.3">
      <c r="A27" s="157" t="s">
        <v>96</v>
      </c>
      <c r="B27" s="157"/>
      <c r="C27" s="157"/>
      <c r="D27" s="157"/>
      <c r="E27" s="157"/>
      <c r="F27" s="157"/>
      <c r="G27" s="157"/>
      <c r="H27" s="157"/>
      <c r="I27" s="157"/>
      <c r="J27" s="157"/>
      <c r="K27" s="157"/>
      <c r="L27" s="157"/>
    </row>
  </sheetData>
  <mergeCells count="25">
    <mergeCell ref="A23:L23"/>
    <mergeCell ref="A24:L24"/>
    <mergeCell ref="A25:L25"/>
    <mergeCell ref="A27:L27"/>
    <mergeCell ref="A12:L12"/>
    <mergeCell ref="A19:L19"/>
    <mergeCell ref="A22:L22"/>
    <mergeCell ref="L10:L11"/>
    <mergeCell ref="A10:A11"/>
    <mergeCell ref="E10:E11"/>
    <mergeCell ref="F10:F11"/>
    <mergeCell ref="D10:D11"/>
    <mergeCell ref="C10:C11"/>
    <mergeCell ref="B10:B11"/>
    <mergeCell ref="G10:G11"/>
    <mergeCell ref="H10:H11"/>
    <mergeCell ref="I10:I11"/>
    <mergeCell ref="J10:J11"/>
    <mergeCell ref="K10:K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86"/>
  <sheetViews>
    <sheetView zoomScaleNormal="100" workbookViewId="0">
      <selection activeCell="A79" sqref="A79"/>
    </sheetView>
  </sheetViews>
  <sheetFormatPr defaultColWidth="8.3984375" defaultRowHeight="14" x14ac:dyDescent="0.3"/>
  <cols>
    <col min="1" max="1" width="14.3984375" style="19" customWidth="1"/>
    <col min="2" max="2" width="10.69921875" style="19" customWidth="1"/>
    <col min="3" max="3" width="12.69921875" style="19" customWidth="1"/>
    <col min="4" max="4" width="13.3984375" style="19" customWidth="1"/>
    <col min="5" max="5" width="12.3984375" style="19" customWidth="1"/>
    <col min="6" max="6" width="11.3984375" style="19" customWidth="1"/>
    <col min="7" max="12" width="14.3984375" style="19" customWidth="1"/>
    <col min="13" max="16384" width="8.3984375" style="19"/>
  </cols>
  <sheetData>
    <row r="1" spans="1:12" x14ac:dyDescent="0.3">
      <c r="A1" s="180"/>
      <c r="B1" s="180"/>
      <c r="C1" s="180"/>
      <c r="D1" s="180"/>
      <c r="E1" s="180"/>
      <c r="F1" s="180"/>
      <c r="G1" s="180"/>
    </row>
    <row r="2" spans="1:12" x14ac:dyDescent="0.3">
      <c r="A2" s="42"/>
      <c r="B2" s="42"/>
      <c r="C2" s="42"/>
      <c r="D2" s="42"/>
      <c r="E2" s="42"/>
      <c r="F2" s="42"/>
      <c r="G2" s="42"/>
    </row>
    <row r="3" spans="1:12" s="2" customFormat="1" x14ac:dyDescent="0.3">
      <c r="A3" s="164"/>
      <c r="B3" s="164"/>
      <c r="C3" s="164"/>
      <c r="D3" s="164"/>
      <c r="E3" s="164"/>
      <c r="F3" s="164"/>
      <c r="G3" s="164"/>
    </row>
    <row r="4" spans="1:12" s="2" customFormat="1" x14ac:dyDescent="0.3">
      <c r="A4" s="35"/>
      <c r="B4" s="35"/>
      <c r="C4" s="77"/>
      <c r="D4" s="77"/>
      <c r="E4" s="35"/>
      <c r="F4" s="77"/>
      <c r="G4" s="35"/>
    </row>
    <row r="5" spans="1:12" s="2" customFormat="1" x14ac:dyDescent="0.3">
      <c r="A5" s="35"/>
      <c r="B5" s="35"/>
      <c r="C5" s="77"/>
      <c r="D5" s="77"/>
      <c r="E5" s="35"/>
      <c r="F5" s="77"/>
      <c r="G5" s="35"/>
    </row>
    <row r="6" spans="1:12" s="8" customFormat="1" ht="15.45" customHeight="1" x14ac:dyDescent="0.3">
      <c r="A6" s="153" t="s">
        <v>57</v>
      </c>
      <c r="B6" s="153"/>
      <c r="C6" s="153"/>
      <c r="D6" s="153"/>
      <c r="E6" s="153"/>
      <c r="F6" s="153"/>
      <c r="G6" s="153"/>
      <c r="H6" s="153"/>
      <c r="I6" s="153"/>
      <c r="J6" s="153"/>
      <c r="K6" s="153"/>
      <c r="L6" s="153"/>
    </row>
    <row r="7" spans="1:12" s="8" customFormat="1" x14ac:dyDescent="0.3">
      <c r="A7" s="165"/>
      <c r="B7" s="165"/>
      <c r="C7" s="165"/>
      <c r="D7" s="165"/>
      <c r="E7" s="165"/>
      <c r="F7" s="165"/>
      <c r="G7" s="165"/>
    </row>
    <row r="8" spans="1:12" s="8" customFormat="1" ht="47.15" customHeight="1" x14ac:dyDescent="0.3">
      <c r="A8" s="156" t="s">
        <v>23</v>
      </c>
      <c r="B8" s="156"/>
      <c r="C8" s="156"/>
      <c r="D8" s="156"/>
      <c r="E8" s="156"/>
      <c r="F8" s="156"/>
      <c r="G8" s="156"/>
      <c r="H8" s="156"/>
      <c r="I8" s="156"/>
      <c r="J8" s="156"/>
      <c r="K8" s="156"/>
      <c r="L8" s="156"/>
    </row>
    <row r="9" spans="1:12" s="8" customFormat="1" ht="54.4" customHeight="1" x14ac:dyDescent="0.3">
      <c r="A9" s="179" t="s">
        <v>24</v>
      </c>
      <c r="B9" s="179"/>
      <c r="C9" s="179"/>
      <c r="D9" s="179"/>
      <c r="E9" s="179"/>
      <c r="F9" s="179"/>
      <c r="G9" s="179"/>
      <c r="H9" s="179"/>
      <c r="I9" s="179"/>
      <c r="J9" s="179"/>
      <c r="K9" s="179"/>
      <c r="L9" s="179"/>
    </row>
    <row r="10" spans="1:12" ht="15.45" customHeight="1" x14ac:dyDescent="0.3">
      <c r="A10" s="146" t="s">
        <v>22</v>
      </c>
      <c r="B10" s="146" t="s">
        <v>1</v>
      </c>
      <c r="C10" s="146" t="s">
        <v>97</v>
      </c>
      <c r="D10" s="146" t="s">
        <v>0</v>
      </c>
      <c r="E10" s="146" t="s">
        <v>97</v>
      </c>
      <c r="F10" s="146" t="s">
        <v>89</v>
      </c>
      <c r="G10" s="146" t="s">
        <v>5</v>
      </c>
      <c r="H10" s="146" t="s">
        <v>6</v>
      </c>
      <c r="I10" s="146" t="s">
        <v>83</v>
      </c>
      <c r="J10" s="146" t="s">
        <v>84</v>
      </c>
      <c r="K10" s="146" t="s">
        <v>85</v>
      </c>
      <c r="L10" s="150" t="s">
        <v>99</v>
      </c>
    </row>
    <row r="11" spans="1:12" ht="51.45" customHeight="1" x14ac:dyDescent="0.3">
      <c r="A11" s="147"/>
      <c r="B11" s="147"/>
      <c r="C11" s="147"/>
      <c r="D11" s="147"/>
      <c r="E11" s="147"/>
      <c r="F11" s="147"/>
      <c r="G11" s="147"/>
      <c r="H11" s="147"/>
      <c r="I11" s="147"/>
      <c r="J11" s="147"/>
      <c r="K11" s="147"/>
      <c r="L11" s="151"/>
    </row>
    <row r="12" spans="1:12" ht="22.7" customHeight="1" x14ac:dyDescent="0.3">
      <c r="A12" s="159" t="s">
        <v>81</v>
      </c>
      <c r="B12" s="160"/>
      <c r="C12" s="160"/>
      <c r="D12" s="160"/>
      <c r="E12" s="160"/>
      <c r="F12" s="160"/>
      <c r="G12" s="160"/>
      <c r="H12" s="160"/>
      <c r="I12" s="160"/>
      <c r="J12" s="160"/>
      <c r="K12" s="160"/>
      <c r="L12" s="160"/>
    </row>
    <row r="13" spans="1:12" x14ac:dyDescent="0.3">
      <c r="A13" s="81" t="s">
        <v>28</v>
      </c>
      <c r="B13" s="12" t="s">
        <v>8</v>
      </c>
      <c r="C13" s="47">
        <v>43465</v>
      </c>
      <c r="D13" s="47">
        <v>43467</v>
      </c>
      <c r="E13" s="47">
        <v>43474</v>
      </c>
      <c r="F13" s="45" t="s">
        <v>9</v>
      </c>
      <c r="G13" s="15">
        <v>0.81828588989972184</v>
      </c>
      <c r="H13" s="15">
        <v>0.18171411010027808</v>
      </c>
      <c r="I13" s="16">
        <v>9.2200000000000004E-2</v>
      </c>
      <c r="J13" s="17">
        <v>6.4547514750593907E-2</v>
      </c>
      <c r="K13" s="71">
        <v>6.3092889714285727E-2</v>
      </c>
      <c r="L13" s="18">
        <v>4.3240569999999999E-2</v>
      </c>
    </row>
    <row r="14" spans="1:12" x14ac:dyDescent="0.3">
      <c r="A14" s="81" t="s">
        <v>28</v>
      </c>
      <c r="B14" s="12" t="s">
        <v>8</v>
      </c>
      <c r="C14" s="47">
        <v>43496</v>
      </c>
      <c r="D14" s="47">
        <v>43497</v>
      </c>
      <c r="E14" s="47">
        <v>43504</v>
      </c>
      <c r="F14" s="45" t="s">
        <v>9</v>
      </c>
      <c r="G14" s="15">
        <v>0.83421744040969226</v>
      </c>
      <c r="H14" s="15">
        <v>0.16578255959030772</v>
      </c>
      <c r="I14" s="16">
        <v>9.7799999999999998E-2</v>
      </c>
      <c r="J14" s="17">
        <v>6.4600000000000005E-2</v>
      </c>
      <c r="K14" s="71">
        <v>6.3E-2</v>
      </c>
      <c r="L14" s="18">
        <v>4.4602190000000007E-2</v>
      </c>
    </row>
    <row r="15" spans="1:12" x14ac:dyDescent="0.3">
      <c r="A15" s="81" t="s">
        <v>28</v>
      </c>
      <c r="B15" s="12" t="s">
        <v>8</v>
      </c>
      <c r="C15" s="47">
        <v>43524</v>
      </c>
      <c r="D15" s="47">
        <v>43525</v>
      </c>
      <c r="E15" s="47">
        <v>43532</v>
      </c>
      <c r="F15" s="45" t="s">
        <v>9</v>
      </c>
      <c r="G15" s="15">
        <v>1</v>
      </c>
      <c r="H15" s="15">
        <v>0</v>
      </c>
      <c r="I15" s="16">
        <v>8.6999999999999994E-2</v>
      </c>
      <c r="J15" s="17">
        <v>6.4613846759592489E-2</v>
      </c>
      <c r="K15" s="71">
        <v>6.298231597222223E-2</v>
      </c>
      <c r="L15" s="18">
        <v>4.5574299999999998E-2</v>
      </c>
    </row>
    <row r="16" spans="1:12" x14ac:dyDescent="0.3">
      <c r="A16" s="81" t="s">
        <v>28</v>
      </c>
      <c r="B16" s="12" t="s">
        <v>8</v>
      </c>
      <c r="C16" s="47">
        <v>43553</v>
      </c>
      <c r="D16" s="47">
        <v>43556</v>
      </c>
      <c r="E16" s="47">
        <v>43563</v>
      </c>
      <c r="F16" s="45" t="s">
        <v>9</v>
      </c>
      <c r="G16" s="15">
        <v>0.79002001438636871</v>
      </c>
      <c r="H16" s="15">
        <v>0.20997998561363129</v>
      </c>
      <c r="I16" s="16">
        <v>7.7600000000000002E-2</v>
      </c>
      <c r="J16" s="17">
        <v>6.4649808312956247E-2</v>
      </c>
      <c r="K16" s="71">
        <v>6.2930375342465761E-2</v>
      </c>
      <c r="L16" s="18">
        <v>4.4602280000000001E-2</v>
      </c>
    </row>
    <row r="17" spans="1:14" x14ac:dyDescent="0.3">
      <c r="A17" s="81" t="s">
        <v>28</v>
      </c>
      <c r="B17" s="12" t="s">
        <v>8</v>
      </c>
      <c r="C17" s="47">
        <v>43585</v>
      </c>
      <c r="D17" s="47">
        <v>43587</v>
      </c>
      <c r="E17" s="47">
        <v>43595</v>
      </c>
      <c r="F17" s="45" t="s">
        <v>9</v>
      </c>
      <c r="G17" s="15">
        <v>0.72772692968731156</v>
      </c>
      <c r="H17" s="15">
        <v>0.27227307031268849</v>
      </c>
      <c r="I17" s="16">
        <v>7.6303171327877506E-2</v>
      </c>
      <c r="J17" s="17">
        <v>6.4703145894538266E-2</v>
      </c>
      <c r="K17" s="71">
        <v>6.2896240135135131E-2</v>
      </c>
      <c r="L17" s="18">
        <v>4.3421130000000002E-2</v>
      </c>
    </row>
    <row r="18" spans="1:14" x14ac:dyDescent="0.3">
      <c r="A18" s="81" t="s">
        <v>28</v>
      </c>
      <c r="B18" s="12" t="s">
        <v>8</v>
      </c>
      <c r="C18" s="47">
        <v>43616</v>
      </c>
      <c r="D18" s="47">
        <v>43619</v>
      </c>
      <c r="E18" s="47">
        <v>43627</v>
      </c>
      <c r="F18" s="45" t="s">
        <v>9</v>
      </c>
      <c r="G18" s="15">
        <v>0.74153471388774472</v>
      </c>
      <c r="H18" s="15">
        <v>0.25846528611225539</v>
      </c>
      <c r="I18" s="16">
        <v>7.8215683789564505E-2</v>
      </c>
      <c r="J18" s="17">
        <v>6.4773980811573581E-2</v>
      </c>
      <c r="K18" s="71">
        <v>6.2880169466666663E-2</v>
      </c>
      <c r="L18" s="18">
        <v>4.3056299999999999E-2</v>
      </c>
    </row>
    <row r="19" spans="1:14" x14ac:dyDescent="0.3">
      <c r="A19" s="81" t="s">
        <v>28</v>
      </c>
      <c r="B19" s="12" t="s">
        <v>8</v>
      </c>
      <c r="C19" s="47">
        <v>43644</v>
      </c>
      <c r="D19" s="47">
        <v>43647</v>
      </c>
      <c r="E19" s="47">
        <v>43654</v>
      </c>
      <c r="F19" s="45" t="s">
        <v>9</v>
      </c>
      <c r="G19" s="15">
        <v>0.76934719009580732</v>
      </c>
      <c r="H19" s="15">
        <v>0.2306528099041926</v>
      </c>
      <c r="I19" s="16">
        <v>7.1147504388249003E-2</v>
      </c>
      <c r="J19" s="17">
        <v>6.4846254542423015E-2</v>
      </c>
      <c r="K19" s="71">
        <v>6.2869924868421065E-2</v>
      </c>
      <c r="L19" s="18">
        <v>4.3578390000000002E-2</v>
      </c>
    </row>
    <row r="20" spans="1:14" x14ac:dyDescent="0.3">
      <c r="A20" s="81" t="s">
        <v>28</v>
      </c>
      <c r="B20" s="12" t="s">
        <v>8</v>
      </c>
      <c r="C20" s="47">
        <v>43677</v>
      </c>
      <c r="D20" s="47">
        <v>43678</v>
      </c>
      <c r="E20" s="47">
        <v>43685</v>
      </c>
      <c r="F20" s="45" t="s">
        <v>9</v>
      </c>
      <c r="G20" s="15">
        <v>0.68782669613170877</v>
      </c>
      <c r="H20" s="15">
        <v>0.31217330386829117</v>
      </c>
      <c r="I20" s="16">
        <v>7.4898963412796907E-2</v>
      </c>
      <c r="J20" s="17">
        <v>6.4933500520890114E-2</v>
      </c>
      <c r="K20" s="71">
        <v>6.2876775714285724E-2</v>
      </c>
      <c r="L20" s="18">
        <v>4.176113E-2</v>
      </c>
    </row>
    <row r="21" spans="1:14" x14ac:dyDescent="0.3">
      <c r="A21" s="81" t="s">
        <v>28</v>
      </c>
      <c r="B21" s="12" t="s">
        <v>8</v>
      </c>
      <c r="C21" s="47">
        <v>43707</v>
      </c>
      <c r="D21" s="47">
        <v>43710</v>
      </c>
      <c r="E21" s="47">
        <v>43717</v>
      </c>
      <c r="F21" s="45" t="s">
        <v>9</v>
      </c>
      <c r="G21" s="15">
        <v>0.80830280286080203</v>
      </c>
      <c r="H21" s="15">
        <v>0.19169719713919794</v>
      </c>
      <c r="I21" s="16">
        <v>7.2227124630558803E-2</v>
      </c>
      <c r="J21" s="17">
        <v>6.5022492454663711E-2</v>
      </c>
      <c r="K21" s="71">
        <v>6.2888162179487186E-2</v>
      </c>
      <c r="L21" s="18">
        <v>4.2726119999999999E-2</v>
      </c>
    </row>
    <row r="22" spans="1:14" x14ac:dyDescent="0.3">
      <c r="A22" s="100" t="s">
        <v>28</v>
      </c>
      <c r="B22" s="126" t="s">
        <v>8</v>
      </c>
      <c r="C22" s="117">
        <v>43738</v>
      </c>
      <c r="D22" s="117">
        <v>43739</v>
      </c>
      <c r="E22" s="117">
        <v>43746</v>
      </c>
      <c r="F22" s="93" t="s">
        <v>9</v>
      </c>
      <c r="G22" s="121">
        <v>0.80291564180672159</v>
      </c>
      <c r="H22" s="121">
        <v>0.19708435819327838</v>
      </c>
      <c r="I22" s="127">
        <v>6.8687449570090597E-2</v>
      </c>
      <c r="J22" s="123">
        <v>6.5116847895612479E-2</v>
      </c>
      <c r="K22" s="124">
        <v>6.2906874303797475E-2</v>
      </c>
      <c r="L22" s="125">
        <v>4.2712260000000002E-2</v>
      </c>
    </row>
    <row r="23" spans="1:14" x14ac:dyDescent="0.3">
      <c r="A23" s="100" t="s">
        <v>28</v>
      </c>
      <c r="B23" s="126" t="s">
        <v>8</v>
      </c>
      <c r="C23" s="119">
        <v>43769</v>
      </c>
      <c r="D23" s="119">
        <v>43773</v>
      </c>
      <c r="E23" s="119">
        <v>43780</v>
      </c>
      <c r="F23" s="93" t="s">
        <v>9</v>
      </c>
      <c r="G23" s="15">
        <v>0.71904322358969808</v>
      </c>
      <c r="H23" s="15">
        <v>0.28095677641030198</v>
      </c>
      <c r="I23" s="16">
        <v>6.9710650049954206E-2</v>
      </c>
      <c r="J23" s="17">
        <v>6.5216270675868784E-2</v>
      </c>
      <c r="K23" s="71">
        <v>6.2935511624999996E-2</v>
      </c>
      <c r="L23" s="18">
        <v>4.3045540000000007E-2</v>
      </c>
      <c r="M23" s="39"/>
    </row>
    <row r="24" spans="1:14" x14ac:dyDescent="0.3">
      <c r="A24" s="100" t="s">
        <v>28</v>
      </c>
      <c r="B24" s="126" t="s">
        <v>8</v>
      </c>
      <c r="C24" s="119">
        <v>43798</v>
      </c>
      <c r="D24" s="119">
        <v>43801</v>
      </c>
      <c r="E24" s="119">
        <v>43808</v>
      </c>
      <c r="F24" s="45" t="s">
        <v>9</v>
      </c>
      <c r="G24" s="15">
        <v>0.70862538280241605</v>
      </c>
      <c r="H24" s="15">
        <v>0.29137461719758379</v>
      </c>
      <c r="I24" s="16">
        <v>7.0655479839326907E-2</v>
      </c>
      <c r="J24" s="17">
        <v>6.5311286733834642E-2</v>
      </c>
      <c r="K24" s="71">
        <v>6.2964763950617272E-2</v>
      </c>
      <c r="L24" s="18">
        <v>4.1926240000000004E-2</v>
      </c>
      <c r="M24" s="39"/>
      <c r="N24" s="142"/>
    </row>
    <row r="25" spans="1:14" ht="22.7" customHeight="1" x14ac:dyDescent="0.3">
      <c r="A25" s="159" t="s">
        <v>25</v>
      </c>
      <c r="B25" s="160"/>
      <c r="C25" s="160"/>
      <c r="D25" s="160"/>
      <c r="E25" s="160"/>
      <c r="F25" s="160"/>
      <c r="G25" s="160"/>
      <c r="H25" s="160"/>
      <c r="I25" s="160"/>
      <c r="J25" s="160"/>
      <c r="K25" s="160"/>
      <c r="L25" s="160"/>
    </row>
    <row r="26" spans="1:14" x14ac:dyDescent="0.3">
      <c r="A26" s="81" t="s">
        <v>26</v>
      </c>
      <c r="B26" s="12" t="s">
        <v>27</v>
      </c>
      <c r="C26" s="47">
        <v>43465</v>
      </c>
      <c r="D26" s="47">
        <v>43467</v>
      </c>
      <c r="E26" s="47">
        <v>43474</v>
      </c>
      <c r="F26" s="45" t="s">
        <v>9</v>
      </c>
      <c r="G26" s="15">
        <v>0.84690981497235585</v>
      </c>
      <c r="H26" s="15">
        <v>0.15309018502764418</v>
      </c>
      <c r="I26" s="16">
        <v>9.2200000000000004E-2</v>
      </c>
      <c r="J26" s="17">
        <v>7.3973619374995803E-2</v>
      </c>
      <c r="K26" s="71">
        <v>7.3730438358208916E-2</v>
      </c>
      <c r="L26" s="18">
        <v>4.3274559999999997E-2</v>
      </c>
    </row>
    <row r="27" spans="1:14" x14ac:dyDescent="0.3">
      <c r="A27" s="81" t="s">
        <v>26</v>
      </c>
      <c r="B27" s="12" t="s">
        <v>27</v>
      </c>
      <c r="C27" s="47">
        <v>43496</v>
      </c>
      <c r="D27" s="47">
        <v>43497</v>
      </c>
      <c r="E27" s="47">
        <v>43504</v>
      </c>
      <c r="F27" s="45" t="s">
        <v>9</v>
      </c>
      <c r="G27" s="15">
        <v>0.87944418551066617</v>
      </c>
      <c r="H27" s="15">
        <v>0.12055581448933381</v>
      </c>
      <c r="I27" s="16">
        <v>9.7799999999999998E-2</v>
      </c>
      <c r="J27" s="17">
        <v>7.3800000000000004E-2</v>
      </c>
      <c r="K27" s="71">
        <v>7.3499999999999996E-2</v>
      </c>
      <c r="L27" s="18">
        <v>4.4510920000000002E-2</v>
      </c>
    </row>
    <row r="28" spans="1:14" x14ac:dyDescent="0.3">
      <c r="A28" s="81" t="s">
        <v>26</v>
      </c>
      <c r="B28" s="12" t="s">
        <v>27</v>
      </c>
      <c r="C28" s="47">
        <v>43524</v>
      </c>
      <c r="D28" s="47">
        <v>43525</v>
      </c>
      <c r="E28" s="47">
        <v>43532</v>
      </c>
      <c r="F28" s="45" t="s">
        <v>9</v>
      </c>
      <c r="G28" s="15">
        <v>1</v>
      </c>
      <c r="H28" s="15">
        <v>0</v>
      </c>
      <c r="I28" s="16">
        <v>8.6999999999999994E-2</v>
      </c>
      <c r="J28" s="17">
        <v>7.3770319932272455E-2</v>
      </c>
      <c r="K28" s="71">
        <v>7.3355495652173877E-2</v>
      </c>
      <c r="L28" s="18">
        <v>4.5435980000000001E-2</v>
      </c>
    </row>
    <row r="29" spans="1:14" x14ac:dyDescent="0.3">
      <c r="A29" s="81" t="s">
        <v>26</v>
      </c>
      <c r="B29" s="12" t="s">
        <v>27</v>
      </c>
      <c r="C29" s="47">
        <v>43553</v>
      </c>
      <c r="D29" s="47">
        <v>43556</v>
      </c>
      <c r="E29" s="47">
        <v>43563</v>
      </c>
      <c r="F29" s="45" t="s">
        <v>9</v>
      </c>
      <c r="G29" s="15">
        <v>0.65952878421922789</v>
      </c>
      <c r="H29" s="15">
        <v>0.34047121578077216</v>
      </c>
      <c r="I29" s="16">
        <v>7.7600000000000002E-2</v>
      </c>
      <c r="J29" s="17">
        <v>7.3677358419319078E-2</v>
      </c>
      <c r="K29" s="71">
        <v>7.3176726428571398E-2</v>
      </c>
      <c r="L29" s="18">
        <v>4.4910639999999995E-2</v>
      </c>
    </row>
    <row r="30" spans="1:14" x14ac:dyDescent="0.3">
      <c r="A30" s="81" t="s">
        <v>26</v>
      </c>
      <c r="B30" s="12" t="s">
        <v>27</v>
      </c>
      <c r="C30" s="47">
        <v>43585</v>
      </c>
      <c r="D30" s="47">
        <v>43587</v>
      </c>
      <c r="E30" s="47">
        <v>43595</v>
      </c>
      <c r="F30" s="45" t="s">
        <v>9</v>
      </c>
      <c r="G30" s="15">
        <v>0.78139151889125835</v>
      </c>
      <c r="H30" s="15">
        <v>0.2186084811087417</v>
      </c>
      <c r="I30" s="16">
        <v>7.6303171327877506E-2</v>
      </c>
      <c r="J30" s="17">
        <v>7.3606184214463327E-2</v>
      </c>
      <c r="K30" s="71">
        <v>7.3020238591549269E-2</v>
      </c>
      <c r="L30" s="18">
        <v>4.3654529999999997E-2</v>
      </c>
    </row>
    <row r="31" spans="1:14" x14ac:dyDescent="0.3">
      <c r="A31" s="81" t="s">
        <v>26</v>
      </c>
      <c r="B31" s="12" t="s">
        <v>27</v>
      </c>
      <c r="C31" s="47">
        <v>43616</v>
      </c>
      <c r="D31" s="47">
        <v>43619</v>
      </c>
      <c r="E31" s="47">
        <v>43627</v>
      </c>
      <c r="F31" s="45" t="s">
        <v>9</v>
      </c>
      <c r="G31" s="15">
        <v>0.82866385396043818</v>
      </c>
      <c r="H31" s="15">
        <v>0.17133614603956193</v>
      </c>
      <c r="I31" s="16">
        <v>7.8215683789564505E-2</v>
      </c>
      <c r="J31" s="17">
        <v>7.3556740085912578E-2</v>
      </c>
      <c r="K31" s="71">
        <v>7.2886093055555531E-2</v>
      </c>
      <c r="L31" s="18">
        <v>4.3133900000000003E-2</v>
      </c>
    </row>
    <row r="32" spans="1:14" x14ac:dyDescent="0.3">
      <c r="A32" s="81" t="s">
        <v>26</v>
      </c>
      <c r="B32" s="12" t="s">
        <v>27</v>
      </c>
      <c r="C32" s="47">
        <v>43644</v>
      </c>
      <c r="D32" s="47">
        <v>43647</v>
      </c>
      <c r="E32" s="47">
        <v>43654</v>
      </c>
      <c r="F32" s="45" t="s">
        <v>9</v>
      </c>
      <c r="G32" s="15">
        <v>0.74586894950716853</v>
      </c>
      <c r="H32" s="15">
        <v>0.25413105049283152</v>
      </c>
      <c r="I32" s="16">
        <v>7.1147504388249003E-2</v>
      </c>
      <c r="J32" s="17">
        <v>7.3512069910894137E-2</v>
      </c>
      <c r="K32" s="71">
        <v>7.2761037808219159E-2</v>
      </c>
      <c r="L32" s="18">
        <v>4.3568800000000005E-2</v>
      </c>
    </row>
    <row r="33" spans="1:14" x14ac:dyDescent="0.3">
      <c r="A33" s="81" t="s">
        <v>26</v>
      </c>
      <c r="B33" s="12" t="s">
        <v>27</v>
      </c>
      <c r="C33" s="47">
        <v>43677</v>
      </c>
      <c r="D33" s="47">
        <v>43678</v>
      </c>
      <c r="E33" s="47">
        <v>43685</v>
      </c>
      <c r="F33" s="45" t="s">
        <v>9</v>
      </c>
      <c r="G33" s="15">
        <v>0.77865755428458527</v>
      </c>
      <c r="H33" s="15">
        <v>0.22134244571541484</v>
      </c>
      <c r="I33" s="16">
        <v>7.4898963412796907E-2</v>
      </c>
      <c r="J33" s="17">
        <v>7.3486251384567131E-2</v>
      </c>
      <c r="K33" s="71">
        <v>7.2656983918918894E-2</v>
      </c>
      <c r="L33" s="18">
        <v>4.1552049999999993E-2</v>
      </c>
    </row>
    <row r="34" spans="1:14" x14ac:dyDescent="0.3">
      <c r="A34" s="81" t="s">
        <v>26</v>
      </c>
      <c r="B34" s="12" t="s">
        <v>27</v>
      </c>
      <c r="C34" s="47">
        <v>43707</v>
      </c>
      <c r="D34" s="47">
        <v>43710</v>
      </c>
      <c r="E34" s="47">
        <v>43717</v>
      </c>
      <c r="F34" s="45" t="s">
        <v>9</v>
      </c>
      <c r="G34" s="15">
        <v>0.62722279417606575</v>
      </c>
      <c r="H34" s="15">
        <v>0.3727772058239342</v>
      </c>
      <c r="I34" s="16">
        <v>7.2227124630558803E-2</v>
      </c>
      <c r="J34" s="17">
        <v>7.3465367209418334E-2</v>
      </c>
      <c r="K34" s="71">
        <v>7.2560238533333307E-2</v>
      </c>
      <c r="L34" s="18">
        <v>4.2730550000000006E-2</v>
      </c>
    </row>
    <row r="35" spans="1:14" x14ac:dyDescent="0.3">
      <c r="A35" s="81" t="s">
        <v>26</v>
      </c>
      <c r="B35" s="12" t="s">
        <v>27</v>
      </c>
      <c r="C35" s="119">
        <v>43738</v>
      </c>
      <c r="D35" s="119">
        <v>43739</v>
      </c>
      <c r="E35" s="119">
        <v>43746</v>
      </c>
      <c r="F35" s="45" t="s">
        <v>9</v>
      </c>
      <c r="G35" s="15">
        <v>0.53755411396559838</v>
      </c>
      <c r="H35" s="15">
        <v>0.46244588603440162</v>
      </c>
      <c r="I35" s="16">
        <v>6.8687449570090597E-2</v>
      </c>
      <c r="J35" s="17">
        <v>7.3453341942172526E-2</v>
      </c>
      <c r="K35" s="71">
        <v>7.2473984736842079E-2</v>
      </c>
      <c r="L35" s="18">
        <v>4.268574E-2</v>
      </c>
    </row>
    <row r="36" spans="1:14" x14ac:dyDescent="0.3">
      <c r="A36" s="81" t="s">
        <v>26</v>
      </c>
      <c r="B36" s="12" t="s">
        <v>27</v>
      </c>
      <c r="C36" s="119">
        <v>43769</v>
      </c>
      <c r="D36" s="119">
        <v>43773</v>
      </c>
      <c r="E36" s="119">
        <v>43780</v>
      </c>
      <c r="F36" s="45" t="s">
        <v>9</v>
      </c>
      <c r="G36" s="15">
        <v>0.50576527493241263</v>
      </c>
      <c r="H36" s="15">
        <v>0.49423472506758731</v>
      </c>
      <c r="I36" s="16">
        <v>6.9710650049954206E-2</v>
      </c>
      <c r="J36" s="17">
        <v>7.3446541421944692E-2</v>
      </c>
      <c r="K36" s="71">
        <v>7.2397791298701275E-2</v>
      </c>
      <c r="L36" s="18">
        <v>4.2933159999999998E-2</v>
      </c>
      <c r="M36" s="39"/>
    </row>
    <row r="37" spans="1:14" x14ac:dyDescent="0.3">
      <c r="A37" s="81" t="s">
        <v>26</v>
      </c>
      <c r="B37" s="12" t="s">
        <v>27</v>
      </c>
      <c r="C37" s="119">
        <v>43798</v>
      </c>
      <c r="D37" s="119">
        <v>43801</v>
      </c>
      <c r="E37" s="119">
        <v>43808</v>
      </c>
      <c r="F37" s="45" t="s">
        <v>9</v>
      </c>
      <c r="G37" s="15">
        <v>0.50574558289039684</v>
      </c>
      <c r="H37" s="15">
        <v>0.49425441710960316</v>
      </c>
      <c r="I37" s="16">
        <v>7.0655479839326907E-2</v>
      </c>
      <c r="J37" s="17">
        <v>7.3439038949165134E-2</v>
      </c>
      <c r="K37" s="71">
        <v>7.2325404487179459E-2</v>
      </c>
      <c r="L37" s="18">
        <v>4.1891900000000003E-2</v>
      </c>
      <c r="M37" s="39"/>
      <c r="N37" s="142"/>
    </row>
    <row r="38" spans="1:14" ht="25.55" customHeight="1" x14ac:dyDescent="0.3">
      <c r="A38" s="159" t="s">
        <v>29</v>
      </c>
      <c r="B38" s="160"/>
      <c r="C38" s="160"/>
      <c r="D38" s="160"/>
      <c r="E38" s="160"/>
      <c r="F38" s="160"/>
      <c r="G38" s="160"/>
      <c r="H38" s="160"/>
      <c r="I38" s="160"/>
      <c r="J38" s="160"/>
      <c r="K38" s="160"/>
      <c r="L38" s="160"/>
    </row>
    <row r="39" spans="1:14" x14ac:dyDescent="0.3">
      <c r="A39" s="81" t="s">
        <v>30</v>
      </c>
      <c r="B39" s="12" t="s">
        <v>31</v>
      </c>
      <c r="C39" s="47">
        <v>43465</v>
      </c>
      <c r="D39" s="47">
        <v>43467</v>
      </c>
      <c r="E39" s="47">
        <v>43474</v>
      </c>
      <c r="F39" s="45" t="s">
        <v>9</v>
      </c>
      <c r="G39" s="15">
        <v>0.84283682516907854</v>
      </c>
      <c r="H39" s="15">
        <v>0.15716317483092149</v>
      </c>
      <c r="I39" s="16">
        <v>9.2200000000000004E-2</v>
      </c>
      <c r="J39" s="17">
        <v>7.4537341231386348E-2</v>
      </c>
      <c r="K39" s="71">
        <v>7.1874005538461558E-2</v>
      </c>
      <c r="L39" s="18">
        <v>4.3650179999999997E-2</v>
      </c>
    </row>
    <row r="40" spans="1:14" x14ac:dyDescent="0.3">
      <c r="A40" s="81" t="s">
        <v>30</v>
      </c>
      <c r="B40" s="12" t="s">
        <v>31</v>
      </c>
      <c r="C40" s="47">
        <v>43496</v>
      </c>
      <c r="D40" s="47">
        <v>43497</v>
      </c>
      <c r="E40" s="47">
        <v>43504</v>
      </c>
      <c r="F40" s="45" t="s">
        <v>9</v>
      </c>
      <c r="G40" s="15">
        <v>0.83619183173877121</v>
      </c>
      <c r="H40" s="15">
        <v>0.16380816826122879</v>
      </c>
      <c r="I40" s="16">
        <v>9.7799999999999998E-2</v>
      </c>
      <c r="J40" s="17">
        <v>7.4399999999999994E-2</v>
      </c>
      <c r="K40" s="71">
        <v>7.1667447424242442E-2</v>
      </c>
      <c r="L40" s="18">
        <v>4.4864509999999996E-2</v>
      </c>
    </row>
    <row r="41" spans="1:14" x14ac:dyDescent="0.3">
      <c r="A41" s="81" t="s">
        <v>30</v>
      </c>
      <c r="B41" s="12" t="s">
        <v>31</v>
      </c>
      <c r="C41" s="47">
        <v>43524</v>
      </c>
      <c r="D41" s="47">
        <v>43525</v>
      </c>
      <c r="E41" s="47">
        <v>43532</v>
      </c>
      <c r="F41" s="45" t="s">
        <v>9</v>
      </c>
      <c r="G41" s="15">
        <v>1</v>
      </c>
      <c r="H41" s="15">
        <v>0</v>
      </c>
      <c r="I41" s="16">
        <v>8.6999999999999994E-2</v>
      </c>
      <c r="J41" s="17">
        <v>7.4259206430465199E-2</v>
      </c>
      <c r="K41" s="71">
        <v>7.1460471194029859E-2</v>
      </c>
      <c r="L41" s="18">
        <v>4.5708869999999999E-2</v>
      </c>
    </row>
    <row r="42" spans="1:14" x14ac:dyDescent="0.3">
      <c r="A42" s="81" t="s">
        <v>30</v>
      </c>
      <c r="B42" s="12" t="s">
        <v>31</v>
      </c>
      <c r="C42" s="47">
        <v>43553</v>
      </c>
      <c r="D42" s="47">
        <v>43556</v>
      </c>
      <c r="E42" s="47">
        <v>43563</v>
      </c>
      <c r="F42" s="45" t="s">
        <v>9</v>
      </c>
      <c r="G42" s="15">
        <v>1</v>
      </c>
      <c r="H42" s="15">
        <v>0</v>
      </c>
      <c r="I42" s="16">
        <v>7.7600000000000002E-2</v>
      </c>
      <c r="J42" s="17">
        <v>7.4125707179641495E-2</v>
      </c>
      <c r="K42" s="71">
        <v>7.1259179411764711E-2</v>
      </c>
      <c r="L42" s="18">
        <v>4.4485900000000002E-2</v>
      </c>
    </row>
    <row r="43" spans="1:14" x14ac:dyDescent="0.3">
      <c r="A43" s="81" t="s">
        <v>30</v>
      </c>
      <c r="B43" s="12" t="s">
        <v>31</v>
      </c>
      <c r="C43" s="47">
        <v>43585</v>
      </c>
      <c r="D43" s="47">
        <v>43587</v>
      </c>
      <c r="E43" s="47">
        <v>43595</v>
      </c>
      <c r="F43" s="45" t="s">
        <v>9</v>
      </c>
      <c r="G43" s="15">
        <v>0.82836715830498153</v>
      </c>
      <c r="H43" s="15">
        <v>0.17163284169501844</v>
      </c>
      <c r="I43" s="16">
        <v>7.6303171327877506E-2</v>
      </c>
      <c r="J43" s="17">
        <v>7.4015789233903326E-2</v>
      </c>
      <c r="K43" s="71">
        <v>7.108108434782609E-2</v>
      </c>
      <c r="L43" s="18">
        <v>4.3289270000000005E-2</v>
      </c>
    </row>
    <row r="44" spans="1:14" x14ac:dyDescent="0.3">
      <c r="A44" s="81" t="s">
        <v>30</v>
      </c>
      <c r="B44" s="12" t="s">
        <v>31</v>
      </c>
      <c r="C44" s="47">
        <v>43616</v>
      </c>
      <c r="D44" s="47">
        <v>43619</v>
      </c>
      <c r="E44" s="47">
        <v>43627</v>
      </c>
      <c r="F44" s="45" t="s">
        <v>9</v>
      </c>
      <c r="G44" s="15">
        <v>0.83181352973778844</v>
      </c>
      <c r="H44" s="15">
        <v>0.16818647026221159</v>
      </c>
      <c r="I44" s="16">
        <v>7.8215683789564505E-2</v>
      </c>
      <c r="J44" s="17">
        <v>7.3929317228003097E-2</v>
      </c>
      <c r="K44" s="71">
        <v>7.0926199285714295E-2</v>
      </c>
      <c r="L44" s="18">
        <v>4.2830570000000005E-2</v>
      </c>
    </row>
    <row r="45" spans="1:14" x14ac:dyDescent="0.3">
      <c r="A45" s="81" t="s">
        <v>30</v>
      </c>
      <c r="B45" s="12" t="s">
        <v>31</v>
      </c>
      <c r="C45" s="47">
        <v>43644</v>
      </c>
      <c r="D45" s="47">
        <v>43647</v>
      </c>
      <c r="E45" s="47">
        <v>43654</v>
      </c>
      <c r="F45" s="45" t="s">
        <v>9</v>
      </c>
      <c r="G45" s="15">
        <v>0.85408204768504881</v>
      </c>
      <c r="H45" s="15">
        <v>0.14591795231495125</v>
      </c>
      <c r="I45" s="16">
        <v>7.1147504388249003E-2</v>
      </c>
      <c r="J45" s="17">
        <v>7.384878902040666E-2</v>
      </c>
      <c r="K45" s="71">
        <v>7.0781138732394375E-2</v>
      </c>
      <c r="L45" s="18">
        <v>4.3291909999999996E-2</v>
      </c>
    </row>
    <row r="46" spans="1:14" x14ac:dyDescent="0.3">
      <c r="A46" s="81" t="s">
        <v>30</v>
      </c>
      <c r="B46" s="12" t="s">
        <v>31</v>
      </c>
      <c r="C46" s="47">
        <v>43677</v>
      </c>
      <c r="D46" s="47">
        <v>43678</v>
      </c>
      <c r="E46" s="47">
        <v>43685</v>
      </c>
      <c r="F46" s="45" t="s">
        <v>9</v>
      </c>
      <c r="G46" s="15">
        <v>0.76976386299822586</v>
      </c>
      <c r="H46" s="15">
        <v>0.2302361370017742</v>
      </c>
      <c r="I46" s="16">
        <v>7.4898963412796907E-2</v>
      </c>
      <c r="J46" s="17">
        <v>7.3788579707061999E-2</v>
      </c>
      <c r="K46" s="71">
        <v>7.0657856250000012E-2</v>
      </c>
      <c r="L46" s="18">
        <v>4.1319000000000002E-2</v>
      </c>
    </row>
    <row r="47" spans="1:14" x14ac:dyDescent="0.3">
      <c r="A47" s="81" t="s">
        <v>30</v>
      </c>
      <c r="B47" s="12" t="s">
        <v>31</v>
      </c>
      <c r="C47" s="47">
        <v>43707</v>
      </c>
      <c r="D47" s="47">
        <v>43710</v>
      </c>
      <c r="E47" s="47">
        <v>43717</v>
      </c>
      <c r="F47" s="45" t="s">
        <v>9</v>
      </c>
      <c r="G47" s="15">
        <v>0.60260597832556917</v>
      </c>
      <c r="H47" s="15">
        <v>0.39739402167443089</v>
      </c>
      <c r="I47" s="16">
        <v>7.2227124630558803E-2</v>
      </c>
      <c r="J47" s="17">
        <v>7.3734367934942424E-2</v>
      </c>
      <c r="K47" s="71">
        <v>7.0542578767123304E-2</v>
      </c>
      <c r="L47" s="18">
        <v>4.2459110000000001E-2</v>
      </c>
    </row>
    <row r="48" spans="1:14" x14ac:dyDescent="0.3">
      <c r="A48" s="100" t="s">
        <v>30</v>
      </c>
      <c r="B48" s="126" t="s">
        <v>31</v>
      </c>
      <c r="C48" s="117">
        <v>43738</v>
      </c>
      <c r="D48" s="117">
        <v>43739</v>
      </c>
      <c r="E48" s="117">
        <v>43746</v>
      </c>
      <c r="F48" s="93" t="s">
        <v>9</v>
      </c>
      <c r="G48" s="121">
        <v>0.45234098856485999</v>
      </c>
      <c r="H48" s="121">
        <v>0.54765901143514006</v>
      </c>
      <c r="I48" s="127">
        <v>6.8687449570090597E-2</v>
      </c>
      <c r="J48" s="123">
        <v>7.3699217608907755E-2</v>
      </c>
      <c r="K48" s="124">
        <v>7.0446484324324335E-2</v>
      </c>
      <c r="L48" s="125">
        <v>4.2403459999999997E-2</v>
      </c>
    </row>
    <row r="49" spans="1:15" x14ac:dyDescent="0.3">
      <c r="A49" s="81" t="s">
        <v>30</v>
      </c>
      <c r="B49" s="12" t="s">
        <v>31</v>
      </c>
      <c r="C49" s="119">
        <v>43769</v>
      </c>
      <c r="D49" s="119">
        <v>43773</v>
      </c>
      <c r="E49" s="119">
        <v>43780</v>
      </c>
      <c r="F49" s="45" t="s">
        <v>9</v>
      </c>
      <c r="G49" s="15">
        <v>0.47854756312466779</v>
      </c>
      <c r="H49" s="15">
        <v>0.52145243687533227</v>
      </c>
      <c r="I49" s="16">
        <v>6.9710650049954206E-2</v>
      </c>
      <c r="J49" s="17">
        <v>7.3680388601233757E-2</v>
      </c>
      <c r="K49" s="71">
        <v>7.0369477200000002E-2</v>
      </c>
      <c r="L49" s="18">
        <v>4.2646810000000007E-2</v>
      </c>
      <c r="M49" s="39"/>
    </row>
    <row r="50" spans="1:15" x14ac:dyDescent="0.3">
      <c r="A50" s="81" t="s">
        <v>30</v>
      </c>
      <c r="B50" s="12" t="s">
        <v>31</v>
      </c>
      <c r="C50" s="119">
        <v>43798</v>
      </c>
      <c r="D50" s="119">
        <v>43801</v>
      </c>
      <c r="E50" s="119">
        <v>43808</v>
      </c>
      <c r="F50" s="45" t="s">
        <v>9</v>
      </c>
      <c r="G50" s="15">
        <v>0.48598078264304839</v>
      </c>
      <c r="H50" s="15">
        <v>0.51401921735695155</v>
      </c>
      <c r="I50" s="16">
        <v>7.0655479839326907E-2</v>
      </c>
      <c r="J50" s="17">
        <v>7.3668307707695516E-2</v>
      </c>
      <c r="K50" s="71">
        <v>7.0302493684210529E-2</v>
      </c>
      <c r="L50" s="18">
        <v>4.1610379999999995E-2</v>
      </c>
      <c r="M50" s="39"/>
      <c r="N50" s="142"/>
    </row>
    <row r="51" spans="1:15" ht="24.05" customHeight="1" x14ac:dyDescent="0.3">
      <c r="A51" s="181" t="s">
        <v>32</v>
      </c>
      <c r="B51" s="174"/>
      <c r="C51" s="174"/>
      <c r="D51" s="174"/>
      <c r="E51" s="174"/>
      <c r="F51" s="174"/>
      <c r="G51" s="174"/>
      <c r="H51" s="174"/>
      <c r="I51" s="174"/>
      <c r="J51" s="174"/>
      <c r="K51" s="174"/>
      <c r="L51" s="174"/>
    </row>
    <row r="52" spans="1:15" x14ac:dyDescent="0.3">
      <c r="A52" s="81" t="s">
        <v>33</v>
      </c>
      <c r="B52" s="12" t="s">
        <v>11</v>
      </c>
      <c r="C52" s="47">
        <v>43465</v>
      </c>
      <c r="D52" s="47">
        <v>43467</v>
      </c>
      <c r="E52" s="47">
        <v>43474</v>
      </c>
      <c r="F52" s="45" t="s">
        <v>9</v>
      </c>
      <c r="G52" s="15">
        <v>0.59690011582196889</v>
      </c>
      <c r="H52" s="15">
        <v>0.40309988417803111</v>
      </c>
      <c r="I52" s="16">
        <v>9.2200000000000004E-2</v>
      </c>
      <c r="J52" s="17">
        <v>6.4528578734968811E-2</v>
      </c>
      <c r="K52" s="71">
        <v>6.6543666142857144E-2</v>
      </c>
      <c r="L52" s="18">
        <v>4.8366680000000002E-2</v>
      </c>
      <c r="M52" s="40"/>
      <c r="N52" s="39"/>
      <c r="O52" s="40"/>
    </row>
    <row r="53" spans="1:15" x14ac:dyDescent="0.3">
      <c r="A53" s="81" t="s">
        <v>33</v>
      </c>
      <c r="B53" s="12" t="s">
        <v>11</v>
      </c>
      <c r="C53" s="47">
        <v>43496</v>
      </c>
      <c r="D53" s="47">
        <v>43497</v>
      </c>
      <c r="E53" s="47">
        <v>43504</v>
      </c>
      <c r="F53" s="45" t="s">
        <v>9</v>
      </c>
      <c r="G53" s="15">
        <v>0.60403107786424481</v>
      </c>
      <c r="H53" s="15">
        <v>0.39596892213575524</v>
      </c>
      <c r="I53" s="16">
        <v>9.7799999999999998E-2</v>
      </c>
      <c r="J53" s="17">
        <v>6.4600000000000005E-2</v>
      </c>
      <c r="K53" s="71">
        <v>6.4199999999999993E-2</v>
      </c>
      <c r="L53" s="18">
        <v>4.8695830000000002E-2</v>
      </c>
      <c r="M53" s="40"/>
      <c r="N53" s="39"/>
      <c r="O53" s="40"/>
    </row>
    <row r="54" spans="1:15" x14ac:dyDescent="0.3">
      <c r="A54" s="81" t="s">
        <v>33</v>
      </c>
      <c r="B54" s="12" t="s">
        <v>11</v>
      </c>
      <c r="C54" s="47">
        <v>43524</v>
      </c>
      <c r="D54" s="47">
        <v>43525</v>
      </c>
      <c r="E54" s="47">
        <v>43532</v>
      </c>
      <c r="F54" s="45" t="s">
        <v>9</v>
      </c>
      <c r="G54" s="15">
        <v>0.87211742915110257</v>
      </c>
      <c r="H54" s="15">
        <v>0.12788257084889748</v>
      </c>
      <c r="I54" s="16">
        <v>8.6999999999999994E-2</v>
      </c>
      <c r="J54" s="17">
        <v>6.4612423490787094E-2</v>
      </c>
      <c r="K54" s="71">
        <v>6.647865152777778E-2</v>
      </c>
      <c r="L54" s="18">
        <v>4.9740770000000004E-2</v>
      </c>
      <c r="M54" s="40"/>
      <c r="N54" s="39"/>
      <c r="O54" s="40"/>
    </row>
    <row r="55" spans="1:15" x14ac:dyDescent="0.3">
      <c r="A55" s="81" t="s">
        <v>33</v>
      </c>
      <c r="B55" s="12" t="s">
        <v>11</v>
      </c>
      <c r="C55" s="47">
        <v>43553</v>
      </c>
      <c r="D55" s="47">
        <v>43556</v>
      </c>
      <c r="E55" s="47">
        <v>43563</v>
      </c>
      <c r="F55" s="45" t="s">
        <v>9</v>
      </c>
      <c r="G55" s="15">
        <v>0.64891020463035209</v>
      </c>
      <c r="H55" s="15">
        <v>0.35108979536964802</v>
      </c>
      <c r="I55" s="16">
        <v>7.7600000000000002E-2</v>
      </c>
      <c r="J55" s="17">
        <v>6.4658130664571808E-2</v>
      </c>
      <c r="K55" s="71">
        <v>6.6452906027397257E-2</v>
      </c>
      <c r="L55" s="18">
        <v>5.3251650000000005E-2</v>
      </c>
      <c r="M55" s="40"/>
      <c r="N55" s="39"/>
      <c r="O55" s="40"/>
    </row>
    <row r="56" spans="1:15" x14ac:dyDescent="0.3">
      <c r="A56" s="81" t="s">
        <v>33</v>
      </c>
      <c r="B56" s="12" t="s">
        <v>11</v>
      </c>
      <c r="C56" s="47">
        <v>43585</v>
      </c>
      <c r="D56" s="47">
        <v>43587</v>
      </c>
      <c r="E56" s="47">
        <v>43595</v>
      </c>
      <c r="F56" s="45" t="s">
        <v>9</v>
      </c>
      <c r="G56" s="15">
        <v>0.58384534048723402</v>
      </c>
      <c r="H56" s="15">
        <v>0.41615465951276603</v>
      </c>
      <c r="I56" s="16">
        <v>7.6303171327877506E-2</v>
      </c>
      <c r="J56" s="17">
        <v>6.4721684760615641E-2</v>
      </c>
      <c r="K56" s="71">
        <v>6.6447591081081073E-2</v>
      </c>
      <c r="L56" s="18">
        <v>5.2251440000000003E-2</v>
      </c>
      <c r="M56" s="40"/>
      <c r="N56" s="39"/>
      <c r="O56" s="40"/>
    </row>
    <row r="57" spans="1:15" x14ac:dyDescent="0.3">
      <c r="A57" s="81" t="s">
        <v>33</v>
      </c>
      <c r="B57" s="12" t="s">
        <v>11</v>
      </c>
      <c r="C57" s="47">
        <v>43616</v>
      </c>
      <c r="D57" s="47">
        <v>43619</v>
      </c>
      <c r="E57" s="47">
        <v>43627</v>
      </c>
      <c r="F57" s="45" t="s">
        <v>9</v>
      </c>
      <c r="G57" s="15">
        <v>0.5911336169748449</v>
      </c>
      <c r="H57" s="15">
        <v>0.40886638302515527</v>
      </c>
      <c r="I57" s="16">
        <v>7.8215683789564505E-2</v>
      </c>
      <c r="J57" s="17">
        <v>6.4802147348289943E-2</v>
      </c>
      <c r="K57" s="71">
        <v>6.6462271866666658E-2</v>
      </c>
      <c r="L57" s="18">
        <v>4.7922099999999995E-2</v>
      </c>
      <c r="M57" s="40"/>
      <c r="N57" s="39"/>
      <c r="O57" s="40"/>
    </row>
    <row r="58" spans="1:15" x14ac:dyDescent="0.3">
      <c r="A58" s="81" t="s">
        <v>33</v>
      </c>
      <c r="B58" s="12" t="s">
        <v>11</v>
      </c>
      <c r="C58" s="47">
        <v>43644</v>
      </c>
      <c r="D58" s="47">
        <v>43647</v>
      </c>
      <c r="E58" s="47">
        <v>43654</v>
      </c>
      <c r="F58" s="45" t="s">
        <v>9</v>
      </c>
      <c r="G58" s="15">
        <v>0.56850885296929321</v>
      </c>
      <c r="H58" s="15">
        <v>0.43149114703070685</v>
      </c>
      <c r="I58" s="16">
        <v>7.1147504388249003E-2</v>
      </c>
      <c r="J58" s="17">
        <v>6.4886244503411211E-2</v>
      </c>
      <c r="K58" s="71">
        <v>6.648395184210526E-2</v>
      </c>
      <c r="L58" s="18">
        <v>4.6954620000000002E-2</v>
      </c>
      <c r="M58" s="40"/>
      <c r="N58" s="39"/>
      <c r="O58" s="40"/>
    </row>
    <row r="59" spans="1:15" x14ac:dyDescent="0.3">
      <c r="A59" s="81" t="s">
        <v>33</v>
      </c>
      <c r="B59" s="12" t="s">
        <v>11</v>
      </c>
      <c r="C59" s="47">
        <v>43677</v>
      </c>
      <c r="D59" s="47">
        <v>43678</v>
      </c>
      <c r="E59" s="47">
        <v>43685</v>
      </c>
      <c r="F59" s="45" t="s">
        <v>9</v>
      </c>
      <c r="G59" s="15">
        <v>0.56031973519094824</v>
      </c>
      <c r="H59" s="15">
        <v>0.4396802648090517</v>
      </c>
      <c r="I59" s="16">
        <v>7.4898963412796907E-2</v>
      </c>
      <c r="J59" s="17">
        <v>6.4983427683313472E-2</v>
      </c>
      <c r="K59" s="71">
        <v>6.6522438311688317E-2</v>
      </c>
      <c r="L59" s="18">
        <v>4.6438090000000001E-2</v>
      </c>
      <c r="M59" s="40"/>
      <c r="N59" s="39"/>
      <c r="O59" s="40"/>
    </row>
    <row r="60" spans="1:15" x14ac:dyDescent="0.3">
      <c r="A60" s="81" t="s">
        <v>33</v>
      </c>
      <c r="B60" s="12" t="s">
        <v>11</v>
      </c>
      <c r="C60" s="47">
        <v>43707</v>
      </c>
      <c r="D60" s="47">
        <v>43710</v>
      </c>
      <c r="E60" s="47">
        <v>43717</v>
      </c>
      <c r="F60" s="45" t="s">
        <v>9</v>
      </c>
      <c r="G60" s="15">
        <v>0.5463362771594561</v>
      </c>
      <c r="H60" s="15">
        <v>0.45366372284054385</v>
      </c>
      <c r="I60" s="16">
        <v>7.2227124630558803E-2</v>
      </c>
      <c r="J60" s="17">
        <v>6.5081635550965619E-2</v>
      </c>
      <c r="K60" s="71">
        <v>6.6565759230769225E-2</v>
      </c>
      <c r="L60" s="18">
        <v>4.578786E-2</v>
      </c>
      <c r="M60" s="40"/>
      <c r="N60" s="39"/>
      <c r="O60" s="40"/>
    </row>
    <row r="61" spans="1:15" x14ac:dyDescent="0.3">
      <c r="A61" s="81" t="s">
        <v>33</v>
      </c>
      <c r="B61" s="12" t="s">
        <v>11</v>
      </c>
      <c r="C61" s="119">
        <v>43738</v>
      </c>
      <c r="D61" s="119">
        <v>43739</v>
      </c>
      <c r="E61" s="119">
        <v>43746</v>
      </c>
      <c r="F61" s="45" t="s">
        <v>9</v>
      </c>
      <c r="G61" s="15">
        <v>0.57619233488705213</v>
      </c>
      <c r="H61" s="15">
        <v>0.42380766511294787</v>
      </c>
      <c r="I61" s="16">
        <v>6.8687449570090597E-2</v>
      </c>
      <c r="J61" s="17">
        <v>6.5181661765745247E-2</v>
      </c>
      <c r="K61" s="71">
        <v>6.6613955316455697E-2</v>
      </c>
      <c r="L61" s="18">
        <v>4.5781260000000004E-2</v>
      </c>
      <c r="M61" s="40"/>
      <c r="N61" s="39"/>
      <c r="O61" s="40"/>
    </row>
    <row r="62" spans="1:15" x14ac:dyDescent="0.3">
      <c r="A62" s="81" t="s">
        <v>33</v>
      </c>
      <c r="B62" s="12" t="s">
        <v>11</v>
      </c>
      <c r="C62" s="119">
        <v>43769</v>
      </c>
      <c r="D62" s="119">
        <v>43773</v>
      </c>
      <c r="E62" s="119">
        <v>43780</v>
      </c>
      <c r="F62" s="45" t="s">
        <v>9</v>
      </c>
      <c r="G62" s="15">
        <v>0.5349697600048906</v>
      </c>
      <c r="H62" s="15">
        <v>0.4650302399951094</v>
      </c>
      <c r="I62" s="16">
        <v>6.9710650049954206E-2</v>
      </c>
      <c r="J62" s="17">
        <v>6.5282754050804276E-2</v>
      </c>
      <c r="K62" s="71">
        <v>6.6667832375E-2</v>
      </c>
      <c r="L62" s="18">
        <v>4.372844E-2</v>
      </c>
      <c r="M62" s="39"/>
      <c r="N62" s="39"/>
      <c r="O62" s="40"/>
    </row>
    <row r="63" spans="1:15" x14ac:dyDescent="0.3">
      <c r="A63" s="81" t="s">
        <v>33</v>
      </c>
      <c r="B63" s="12" t="s">
        <v>11</v>
      </c>
      <c r="C63" s="119">
        <v>43798</v>
      </c>
      <c r="D63" s="119">
        <v>43801</v>
      </c>
      <c r="E63" s="119">
        <v>43808</v>
      </c>
      <c r="F63" s="45" t="s">
        <v>9</v>
      </c>
      <c r="G63" s="15">
        <v>0.55239571799175069</v>
      </c>
      <c r="H63" s="15">
        <v>0.44760428200824937</v>
      </c>
      <c r="I63" s="16">
        <v>7.0655479839326907E-2</v>
      </c>
      <c r="J63" s="17">
        <v>6.537539194615502E-2</v>
      </c>
      <c r="K63" s="71">
        <v>6.6718105308641973E-2</v>
      </c>
      <c r="L63" s="18">
        <v>4.3637930000000005E-2</v>
      </c>
      <c r="M63" s="39"/>
      <c r="N63" s="142"/>
      <c r="O63" s="40"/>
    </row>
    <row r="64" spans="1:15" ht="31.2" customHeight="1" x14ac:dyDescent="0.3">
      <c r="A64" s="159" t="s">
        <v>34</v>
      </c>
      <c r="B64" s="160"/>
      <c r="C64" s="160"/>
      <c r="D64" s="160"/>
      <c r="E64" s="160"/>
      <c r="F64" s="160"/>
      <c r="G64" s="160"/>
      <c r="H64" s="160"/>
      <c r="I64" s="160"/>
      <c r="J64" s="160"/>
      <c r="K64" s="160"/>
      <c r="L64" s="160"/>
    </row>
    <row r="65" spans="1:15" x14ac:dyDescent="0.3">
      <c r="A65" s="81" t="s">
        <v>35</v>
      </c>
      <c r="B65" s="12" t="s">
        <v>11</v>
      </c>
      <c r="C65" s="47">
        <v>43465</v>
      </c>
      <c r="D65" s="47">
        <v>43467</v>
      </c>
      <c r="E65" s="47">
        <v>43474</v>
      </c>
      <c r="F65" s="45" t="s">
        <v>9</v>
      </c>
      <c r="G65" s="15">
        <v>0.83392251064783685</v>
      </c>
      <c r="H65" s="15">
        <v>0.16607748935216321</v>
      </c>
      <c r="I65" s="16">
        <v>9.2200000000000004E-2</v>
      </c>
      <c r="J65" s="17">
        <v>6.4642600952641696E-2</v>
      </c>
      <c r="K65" s="71">
        <v>6.2909593714285686E-2</v>
      </c>
      <c r="L65" s="18">
        <v>4.333592E-2</v>
      </c>
      <c r="M65" s="40"/>
      <c r="N65" s="39"/>
      <c r="O65" s="40"/>
    </row>
    <row r="66" spans="1:15" x14ac:dyDescent="0.3">
      <c r="A66" s="81" t="s">
        <v>35</v>
      </c>
      <c r="B66" s="12" t="s">
        <v>11</v>
      </c>
      <c r="C66" s="47">
        <v>43496</v>
      </c>
      <c r="D66" s="47">
        <v>43497</v>
      </c>
      <c r="E66" s="47">
        <v>43504</v>
      </c>
      <c r="F66" s="45" t="s">
        <v>9</v>
      </c>
      <c r="G66" s="15">
        <v>0.84909183720237924</v>
      </c>
      <c r="H66" s="15">
        <v>0.15090816279762084</v>
      </c>
      <c r="I66" s="16">
        <v>9.7799999999999998E-2</v>
      </c>
      <c r="J66" s="17">
        <v>6.4699999999999994E-2</v>
      </c>
      <c r="K66" s="71">
        <v>6.2899999999999998E-2</v>
      </c>
      <c r="L66" s="18">
        <v>4.476484E-2</v>
      </c>
      <c r="M66" s="40"/>
      <c r="N66" s="39"/>
      <c r="O66" s="40"/>
    </row>
    <row r="67" spans="1:15" x14ac:dyDescent="0.3">
      <c r="A67" s="81" t="s">
        <v>35</v>
      </c>
      <c r="B67" s="12" t="s">
        <v>11</v>
      </c>
      <c r="C67" s="47">
        <v>43524</v>
      </c>
      <c r="D67" s="47">
        <v>43525</v>
      </c>
      <c r="E67" s="47">
        <v>43532</v>
      </c>
      <c r="F67" s="45" t="s">
        <v>9</v>
      </c>
      <c r="G67" s="15">
        <v>1</v>
      </c>
      <c r="H67" s="15">
        <v>0</v>
      </c>
      <c r="I67" s="16">
        <v>8.6999999999999994E-2</v>
      </c>
      <c r="J67" s="17">
        <v>6.4750963329821137E-2</v>
      </c>
      <c r="K67" s="71">
        <v>6.2821627499999977E-2</v>
      </c>
      <c r="L67" s="18">
        <v>4.5686379999999999E-2</v>
      </c>
      <c r="M67" s="40"/>
      <c r="N67" s="39"/>
      <c r="O67" s="40"/>
    </row>
    <row r="68" spans="1:15" x14ac:dyDescent="0.3">
      <c r="A68" s="81" t="s">
        <v>35</v>
      </c>
      <c r="B68" s="12" t="s">
        <v>11</v>
      </c>
      <c r="C68" s="47">
        <v>43553</v>
      </c>
      <c r="D68" s="47">
        <v>43556</v>
      </c>
      <c r="E68" s="47">
        <v>43563</v>
      </c>
      <c r="F68" s="45" t="s">
        <v>9</v>
      </c>
      <c r="G68" s="15">
        <v>0.98594187249824727</v>
      </c>
      <c r="H68" s="15">
        <v>1.4058127501752735E-2</v>
      </c>
      <c r="I68" s="16">
        <v>7.7600000000000002E-2</v>
      </c>
      <c r="J68" s="17">
        <v>6.4811107830066911E-2</v>
      </c>
      <c r="K68" s="71">
        <v>6.2782800821917784E-2</v>
      </c>
      <c r="L68" s="18">
        <v>4.4895560000000001E-2</v>
      </c>
      <c r="M68" s="40"/>
      <c r="N68" s="39"/>
      <c r="O68" s="40"/>
    </row>
    <row r="69" spans="1:15" x14ac:dyDescent="0.3">
      <c r="A69" s="81" t="s">
        <v>35</v>
      </c>
      <c r="B69" s="12" t="s">
        <v>11</v>
      </c>
      <c r="C69" s="47">
        <v>43585</v>
      </c>
      <c r="D69" s="47">
        <v>43587</v>
      </c>
      <c r="E69" s="47">
        <v>43595</v>
      </c>
      <c r="F69" s="45" t="s">
        <v>9</v>
      </c>
      <c r="G69" s="15">
        <v>0.78428873246288144</v>
      </c>
      <c r="H69" s="15">
        <v>0.21571126753711861</v>
      </c>
      <c r="I69" s="16">
        <v>7.6303171327877506E-2</v>
      </c>
      <c r="J69" s="17">
        <v>6.4887966607615741E-2</v>
      </c>
      <c r="K69" s="71">
        <v>6.2760462162162134E-2</v>
      </c>
      <c r="L69" s="18">
        <v>4.3792489999999996E-2</v>
      </c>
      <c r="M69" s="40"/>
      <c r="N69" s="39"/>
      <c r="O69" s="40"/>
    </row>
    <row r="70" spans="1:15" x14ac:dyDescent="0.3">
      <c r="A70" s="81" t="s">
        <v>35</v>
      </c>
      <c r="B70" s="12" t="s">
        <v>11</v>
      </c>
      <c r="C70" s="47">
        <v>43616</v>
      </c>
      <c r="D70" s="47">
        <v>43619</v>
      </c>
      <c r="E70" s="47">
        <v>43627</v>
      </c>
      <c r="F70" s="45" t="s">
        <v>9</v>
      </c>
      <c r="G70" s="15">
        <v>0.8314392706585888</v>
      </c>
      <c r="H70" s="15">
        <v>0.16856072934141114</v>
      </c>
      <c r="I70" s="16">
        <v>7.8215683789564505E-2</v>
      </c>
      <c r="J70" s="17">
        <v>6.4981695217977739E-2</v>
      </c>
      <c r="K70" s="71">
        <v>6.2754900799999971E-2</v>
      </c>
      <c r="L70" s="18">
        <v>4.3292120000000003E-2</v>
      </c>
      <c r="M70" s="40"/>
      <c r="N70" s="39"/>
      <c r="O70" s="40"/>
    </row>
    <row r="71" spans="1:15" x14ac:dyDescent="0.3">
      <c r="A71" s="81" t="s">
        <v>35</v>
      </c>
      <c r="B71" s="12" t="s">
        <v>11</v>
      </c>
      <c r="C71" s="47">
        <v>43644</v>
      </c>
      <c r="D71" s="47">
        <v>43647</v>
      </c>
      <c r="E71" s="47">
        <v>43654</v>
      </c>
      <c r="F71" s="45" t="s">
        <v>9</v>
      </c>
      <c r="G71" s="107">
        <v>0.76344965264975051</v>
      </c>
      <c r="H71" s="107">
        <v>0.23655034735024946</v>
      </c>
      <c r="I71" s="16">
        <v>7.1147504388249003E-2</v>
      </c>
      <c r="J71" s="17">
        <v>6.5076233728837946E-2</v>
      </c>
      <c r="K71" s="71">
        <v>6.2754148421052605E-2</v>
      </c>
      <c r="L71" s="18">
        <v>4.3775809999999998E-2</v>
      </c>
    </row>
    <row r="72" spans="1:15" x14ac:dyDescent="0.3">
      <c r="A72" s="81" t="s">
        <v>35</v>
      </c>
      <c r="B72" s="12" t="s">
        <v>11</v>
      </c>
      <c r="C72" s="47">
        <v>43677</v>
      </c>
      <c r="D72" s="47">
        <v>43678</v>
      </c>
      <c r="E72" s="47">
        <v>43685</v>
      </c>
      <c r="F72" s="45" t="s">
        <v>9</v>
      </c>
      <c r="G72" s="107">
        <v>0.76915597163846683</v>
      </c>
      <c r="H72" s="107">
        <v>0.23084402836153323</v>
      </c>
      <c r="I72" s="16">
        <v>7.4898963412796907E-2</v>
      </c>
      <c r="J72" s="17">
        <v>6.5185181066401657E-2</v>
      </c>
      <c r="K72" s="71">
        <v>6.2769333246753226E-2</v>
      </c>
      <c r="L72" s="18">
        <v>4.1881109999999999E-2</v>
      </c>
    </row>
    <row r="73" spans="1:15" x14ac:dyDescent="0.3">
      <c r="A73" s="81" t="s">
        <v>35</v>
      </c>
      <c r="B73" s="12" t="s">
        <v>11</v>
      </c>
      <c r="C73" s="47">
        <v>43707</v>
      </c>
      <c r="D73" s="47">
        <v>43710</v>
      </c>
      <c r="E73" s="47">
        <v>43717</v>
      </c>
      <c r="F73" s="45" t="s">
        <v>9</v>
      </c>
      <c r="G73" s="107">
        <v>0.64305791173256854</v>
      </c>
      <c r="H73" s="107">
        <v>0.3569420882674314</v>
      </c>
      <c r="I73" s="16">
        <v>7.2227124630558803E-2</v>
      </c>
      <c r="J73" s="17">
        <v>6.5305217232028895E-2</v>
      </c>
      <c r="K73" s="71">
        <v>6.2796691153846132E-2</v>
      </c>
      <c r="L73" s="18">
        <v>4.2873069999999999E-2</v>
      </c>
    </row>
    <row r="74" spans="1:15" x14ac:dyDescent="0.3">
      <c r="A74" s="100" t="s">
        <v>35</v>
      </c>
      <c r="B74" s="126" t="s">
        <v>11</v>
      </c>
      <c r="C74" s="117">
        <v>43738</v>
      </c>
      <c r="D74" s="117">
        <v>43739</v>
      </c>
      <c r="E74" s="117">
        <v>43746</v>
      </c>
      <c r="F74" s="93" t="s">
        <v>9</v>
      </c>
      <c r="G74" s="128">
        <v>0.56665241128368726</v>
      </c>
      <c r="H74" s="128">
        <v>0.43334758871631274</v>
      </c>
      <c r="I74" s="127">
        <v>6.8687449570090597E-2</v>
      </c>
      <c r="J74" s="123">
        <v>6.5422558139715911E-2</v>
      </c>
      <c r="K74" s="124">
        <v>6.2823933417721495E-2</v>
      </c>
      <c r="L74" s="125">
        <v>4.2836069999999997E-2</v>
      </c>
    </row>
    <row r="75" spans="1:15" x14ac:dyDescent="0.3">
      <c r="A75" s="81" t="s">
        <v>35</v>
      </c>
      <c r="B75" s="12" t="s">
        <v>11</v>
      </c>
      <c r="C75" s="119">
        <v>43769</v>
      </c>
      <c r="D75" s="119">
        <v>43773</v>
      </c>
      <c r="E75" s="119">
        <v>43780</v>
      </c>
      <c r="F75" s="45" t="s">
        <v>9</v>
      </c>
      <c r="G75" s="107">
        <v>0.5473906163576272</v>
      </c>
      <c r="H75" s="107">
        <v>0.4526093836423728</v>
      </c>
      <c r="I75" s="16">
        <v>6.9710650049954206E-2</v>
      </c>
      <c r="J75" s="17">
        <v>6.5229040056257376E-2</v>
      </c>
      <c r="K75" s="71">
        <v>6.2517639624999982E-2</v>
      </c>
      <c r="L75" s="18">
        <v>4.3157180000000003E-2</v>
      </c>
      <c r="M75" s="39"/>
    </row>
    <row r="76" spans="1:15" x14ac:dyDescent="0.3">
      <c r="A76" s="81" t="s">
        <v>35</v>
      </c>
      <c r="B76" s="12" t="s">
        <v>11</v>
      </c>
      <c r="C76" s="119">
        <v>43798</v>
      </c>
      <c r="D76" s="119">
        <v>43801</v>
      </c>
      <c r="E76" s="119">
        <v>43808</v>
      </c>
      <c r="F76" s="45" t="s">
        <v>9</v>
      </c>
      <c r="G76" s="107">
        <v>0.54814831290579713</v>
      </c>
      <c r="H76" s="107">
        <v>0.45185168709420281</v>
      </c>
      <c r="I76" s="16">
        <v>7.0655479839326907E-2</v>
      </c>
      <c r="J76" s="17">
        <v>6.5323050211177083E-2</v>
      </c>
      <c r="K76" s="71">
        <v>6.2398687777777753E-2</v>
      </c>
      <c r="L76" s="18">
        <v>4.201651E-2</v>
      </c>
      <c r="M76" s="39"/>
      <c r="N76" s="142"/>
    </row>
    <row r="77" spans="1:15" x14ac:dyDescent="0.3">
      <c r="A77" s="84"/>
      <c r="B77" s="90"/>
      <c r="C77" s="85"/>
      <c r="D77" s="85"/>
      <c r="E77" s="85"/>
      <c r="F77" s="86"/>
      <c r="G77" s="108"/>
      <c r="H77" s="108"/>
      <c r="I77" s="36"/>
      <c r="J77" s="36"/>
      <c r="K77" s="36"/>
      <c r="L77" s="36"/>
    </row>
    <row r="78" spans="1:15" s="22" customFormat="1" ht="32.25" customHeight="1" x14ac:dyDescent="0.3">
      <c r="A78" s="170" t="s">
        <v>108</v>
      </c>
      <c r="B78" s="170"/>
      <c r="C78" s="170"/>
      <c r="D78" s="170"/>
      <c r="E78" s="170"/>
      <c r="F78" s="170"/>
      <c r="G78" s="170"/>
      <c r="H78" s="170"/>
      <c r="I78" s="170"/>
      <c r="J78" s="170"/>
      <c r="K78" s="170"/>
      <c r="L78" s="170"/>
      <c r="M78" s="21"/>
    </row>
    <row r="80" spans="1:15" s="74" customFormat="1" ht="13.45" x14ac:dyDescent="0.3">
      <c r="A80" s="76" t="s">
        <v>90</v>
      </c>
      <c r="B80" s="75"/>
      <c r="C80" s="75"/>
      <c r="D80" s="75"/>
      <c r="E80" s="75"/>
      <c r="F80" s="75"/>
      <c r="G80" s="75"/>
      <c r="H80" s="75"/>
      <c r="I80" s="75"/>
      <c r="J80" s="75"/>
      <c r="K80" s="75"/>
      <c r="L80" s="75"/>
    </row>
    <row r="81" spans="1:12" s="74" customFormat="1" ht="13.45" x14ac:dyDescent="0.3">
      <c r="A81" s="158" t="s">
        <v>91</v>
      </c>
      <c r="B81" s="158"/>
      <c r="C81" s="158"/>
      <c r="D81" s="158"/>
      <c r="E81" s="158"/>
      <c r="F81" s="158"/>
      <c r="G81" s="158"/>
      <c r="H81" s="158"/>
      <c r="I81" s="158"/>
      <c r="J81" s="158"/>
      <c r="K81" s="158"/>
      <c r="L81" s="158"/>
    </row>
    <row r="82" spans="1:12" s="74" customFormat="1" ht="28.5" customHeight="1" x14ac:dyDescent="0.3">
      <c r="A82" s="157" t="s">
        <v>92</v>
      </c>
      <c r="B82" s="157"/>
      <c r="C82" s="157"/>
      <c r="D82" s="157"/>
      <c r="E82" s="157"/>
      <c r="F82" s="157"/>
      <c r="G82" s="157"/>
      <c r="H82" s="157"/>
      <c r="I82" s="157"/>
      <c r="J82" s="157"/>
      <c r="K82" s="157"/>
      <c r="L82" s="157"/>
    </row>
    <row r="83" spans="1:12" s="74" customFormat="1" ht="43.15" customHeight="1" x14ac:dyDescent="0.3">
      <c r="A83" s="157" t="s">
        <v>93</v>
      </c>
      <c r="B83" s="157"/>
      <c r="C83" s="157"/>
      <c r="D83" s="157"/>
      <c r="E83" s="157"/>
      <c r="F83" s="157"/>
      <c r="G83" s="157"/>
      <c r="H83" s="157"/>
      <c r="I83" s="157"/>
      <c r="J83" s="157"/>
      <c r="K83" s="157"/>
      <c r="L83" s="157"/>
    </row>
    <row r="84" spans="1:12" s="74" customFormat="1" ht="13.45" x14ac:dyDescent="0.3">
      <c r="A84" s="158" t="s">
        <v>94</v>
      </c>
      <c r="B84" s="158"/>
      <c r="C84" s="158"/>
      <c r="D84" s="158"/>
      <c r="E84" s="158"/>
      <c r="F84" s="158"/>
      <c r="G84" s="158"/>
      <c r="H84" s="158"/>
      <c r="I84" s="158"/>
      <c r="J84" s="158"/>
      <c r="K84" s="158"/>
      <c r="L84" s="158"/>
    </row>
    <row r="85" spans="1:12" s="74" customFormat="1" ht="13.45" x14ac:dyDescent="0.3">
      <c r="A85" s="75" t="s">
        <v>95</v>
      </c>
      <c r="B85" s="75"/>
      <c r="C85" s="75"/>
      <c r="D85" s="75"/>
      <c r="E85" s="75"/>
      <c r="F85" s="75"/>
      <c r="G85" s="75"/>
      <c r="H85" s="75"/>
      <c r="I85" s="75"/>
      <c r="J85" s="75"/>
      <c r="K85" s="75"/>
      <c r="L85" s="75"/>
    </row>
    <row r="86" spans="1:12" s="74" customFormat="1" ht="105.75" customHeight="1" x14ac:dyDescent="0.3">
      <c r="A86" s="157" t="s">
        <v>96</v>
      </c>
      <c r="B86" s="157"/>
      <c r="C86" s="157"/>
      <c r="D86" s="157"/>
      <c r="E86" s="157"/>
      <c r="F86" s="157"/>
      <c r="G86" s="157"/>
      <c r="H86" s="157"/>
      <c r="I86" s="157"/>
      <c r="J86" s="157"/>
      <c r="K86" s="157"/>
      <c r="L86" s="157"/>
    </row>
  </sheetData>
  <mergeCells count="29">
    <mergeCell ref="A84:L84"/>
    <mergeCell ref="A86:L86"/>
    <mergeCell ref="C10:C11"/>
    <mergeCell ref="B10:B11"/>
    <mergeCell ref="A81:L81"/>
    <mergeCell ref="A82:L82"/>
    <mergeCell ref="A83:L83"/>
    <mergeCell ref="A78:L78"/>
    <mergeCell ref="G10:G11"/>
    <mergeCell ref="H10:H11"/>
    <mergeCell ref="I10:I11"/>
    <mergeCell ref="J10:J11"/>
    <mergeCell ref="K10:K11"/>
    <mergeCell ref="L10:L11"/>
    <mergeCell ref="A12:L12"/>
    <mergeCell ref="A38:L38"/>
    <mergeCell ref="A9:L9"/>
    <mergeCell ref="A1:G1"/>
    <mergeCell ref="A3:G3"/>
    <mergeCell ref="A6:L6"/>
    <mergeCell ref="A7:G7"/>
    <mergeCell ref="A8:L8"/>
    <mergeCell ref="E10:E11"/>
    <mergeCell ref="F10:F11"/>
    <mergeCell ref="A25:L25"/>
    <mergeCell ref="A51:L51"/>
    <mergeCell ref="A64:L64"/>
    <mergeCell ref="A10:A11"/>
    <mergeCell ref="D10:D11"/>
  </mergeCells>
  <phoneticPr fontId="0" type="noConversion"/>
  <printOptions horizontalCentered="1" verticalCentered="1"/>
  <pageMargins left="0.2" right="0.2" top="0.25" bottom="0.2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105"/>
  <sheetViews>
    <sheetView zoomScaleNormal="100" workbookViewId="0">
      <selection activeCell="D99" sqref="D99"/>
    </sheetView>
  </sheetViews>
  <sheetFormatPr defaultColWidth="8.3984375" defaultRowHeight="14" x14ac:dyDescent="0.3"/>
  <cols>
    <col min="1" max="1" width="14.3984375" style="19" customWidth="1"/>
    <col min="2" max="2" width="11.3984375" style="19" customWidth="1"/>
    <col min="3" max="3" width="13.3984375" style="19" customWidth="1"/>
    <col min="4" max="4" width="13.69921875" style="19" customWidth="1"/>
    <col min="5" max="5" width="14.3984375" style="19" customWidth="1"/>
    <col min="6" max="6" width="11.69921875" style="19" customWidth="1"/>
    <col min="7" max="12" width="14.3984375" style="19" customWidth="1"/>
    <col min="13" max="16384" width="8.3984375" style="19"/>
  </cols>
  <sheetData>
    <row r="1" spans="1:12" x14ac:dyDescent="0.3">
      <c r="A1" s="180"/>
      <c r="B1" s="180"/>
      <c r="C1" s="180"/>
      <c r="D1" s="180"/>
      <c r="E1" s="180"/>
      <c r="F1" s="180"/>
      <c r="G1" s="180"/>
    </row>
    <row r="2" spans="1:12" x14ac:dyDescent="0.3">
      <c r="A2" s="42"/>
      <c r="B2" s="42"/>
      <c r="C2" s="42"/>
      <c r="D2" s="42"/>
      <c r="E2" s="42"/>
      <c r="F2" s="42"/>
      <c r="G2" s="42"/>
    </row>
    <row r="3" spans="1:12" s="2" customFormat="1" x14ac:dyDescent="0.3">
      <c r="A3" s="164"/>
      <c r="B3" s="164"/>
      <c r="C3" s="164"/>
      <c r="D3" s="164"/>
      <c r="E3" s="164"/>
      <c r="F3" s="164"/>
      <c r="G3" s="164"/>
    </row>
    <row r="4" spans="1:12" s="2" customFormat="1" x14ac:dyDescent="0.3">
      <c r="A4" s="50"/>
      <c r="B4" s="50"/>
      <c r="C4" s="80"/>
      <c r="D4" s="80"/>
      <c r="E4" s="50"/>
      <c r="F4" s="80"/>
      <c r="G4" s="50"/>
    </row>
    <row r="5" spans="1:12" s="2" customFormat="1" x14ac:dyDescent="0.3">
      <c r="A5" s="50"/>
      <c r="B5" s="50"/>
      <c r="C5" s="80"/>
      <c r="D5" s="80"/>
      <c r="E5" s="50"/>
      <c r="F5" s="80"/>
      <c r="G5" s="50"/>
    </row>
    <row r="6" spans="1:12" s="8" customFormat="1" x14ac:dyDescent="0.3">
      <c r="A6" s="153" t="s">
        <v>57</v>
      </c>
      <c r="B6" s="153"/>
      <c r="C6" s="153"/>
      <c r="D6" s="153"/>
      <c r="E6" s="153"/>
      <c r="F6" s="153"/>
      <c r="G6" s="153"/>
      <c r="H6" s="153"/>
      <c r="I6" s="153"/>
      <c r="J6" s="153"/>
      <c r="K6" s="153"/>
      <c r="L6" s="153"/>
    </row>
    <row r="7" spans="1:12" s="8" customFormat="1" x14ac:dyDescent="0.3">
      <c r="A7" s="165"/>
      <c r="B7" s="165"/>
      <c r="C7" s="165"/>
      <c r="D7" s="165"/>
      <c r="E7" s="165"/>
      <c r="F7" s="165"/>
      <c r="G7" s="165"/>
    </row>
    <row r="8" spans="1:12" s="8" customFormat="1" ht="44.2" customHeight="1" x14ac:dyDescent="0.3">
      <c r="A8" s="156" t="s">
        <v>23</v>
      </c>
      <c r="B8" s="156"/>
      <c r="C8" s="156"/>
      <c r="D8" s="156"/>
      <c r="E8" s="156"/>
      <c r="F8" s="156"/>
      <c r="G8" s="156"/>
      <c r="H8" s="156"/>
      <c r="I8" s="156"/>
      <c r="J8" s="156"/>
      <c r="K8" s="156"/>
      <c r="L8" s="156"/>
    </row>
    <row r="9" spans="1:12" s="8" customFormat="1" ht="46.5" customHeight="1" x14ac:dyDescent="0.3">
      <c r="A9" s="179" t="s">
        <v>24</v>
      </c>
      <c r="B9" s="179"/>
      <c r="C9" s="179"/>
      <c r="D9" s="179"/>
      <c r="E9" s="179"/>
      <c r="F9" s="179"/>
      <c r="G9" s="179"/>
      <c r="H9" s="179"/>
      <c r="I9" s="179"/>
      <c r="J9" s="179"/>
      <c r="K9" s="179"/>
      <c r="L9" s="179"/>
    </row>
    <row r="10" spans="1:12" ht="15.45" customHeight="1" x14ac:dyDescent="0.3">
      <c r="A10" s="146" t="s">
        <v>22</v>
      </c>
      <c r="B10" s="146" t="s">
        <v>1</v>
      </c>
      <c r="C10" s="146" t="s">
        <v>97</v>
      </c>
      <c r="D10" s="146" t="s">
        <v>0</v>
      </c>
      <c r="E10" s="146" t="s">
        <v>97</v>
      </c>
      <c r="F10" s="146" t="s">
        <v>89</v>
      </c>
      <c r="G10" s="146" t="s">
        <v>5</v>
      </c>
      <c r="H10" s="146" t="s">
        <v>6</v>
      </c>
      <c r="I10" s="146" t="s">
        <v>83</v>
      </c>
      <c r="J10" s="146" t="s">
        <v>84</v>
      </c>
      <c r="K10" s="146" t="s">
        <v>85</v>
      </c>
      <c r="L10" s="150" t="s">
        <v>99</v>
      </c>
    </row>
    <row r="11" spans="1:12" ht="33.450000000000003" customHeight="1" x14ac:dyDescent="0.3">
      <c r="A11" s="147"/>
      <c r="B11" s="147"/>
      <c r="C11" s="147"/>
      <c r="D11" s="147"/>
      <c r="E11" s="147"/>
      <c r="F11" s="147"/>
      <c r="G11" s="147"/>
      <c r="H11" s="147"/>
      <c r="I11" s="147"/>
      <c r="J11" s="147"/>
      <c r="K11" s="147"/>
      <c r="L11" s="151"/>
    </row>
    <row r="12" spans="1:12" ht="24.75" customHeight="1" x14ac:dyDescent="0.3">
      <c r="A12" s="159" t="s">
        <v>45</v>
      </c>
      <c r="B12" s="160"/>
      <c r="C12" s="160"/>
      <c r="D12" s="160"/>
      <c r="E12" s="160"/>
      <c r="F12" s="160"/>
      <c r="G12" s="160"/>
      <c r="H12" s="160"/>
      <c r="I12" s="160"/>
      <c r="J12" s="160"/>
      <c r="K12" s="160"/>
      <c r="L12" s="160"/>
    </row>
    <row r="13" spans="1:12" x14ac:dyDescent="0.3">
      <c r="A13" s="81" t="s">
        <v>48</v>
      </c>
      <c r="B13" s="12" t="s">
        <v>27</v>
      </c>
      <c r="C13" s="47">
        <v>43465</v>
      </c>
      <c r="D13" s="47">
        <v>43467</v>
      </c>
      <c r="E13" s="47">
        <v>43474</v>
      </c>
      <c r="F13" s="45" t="s">
        <v>9</v>
      </c>
      <c r="G13" s="15">
        <v>0.83054928743475465</v>
      </c>
      <c r="H13" s="15">
        <v>0.16945071256524535</v>
      </c>
      <c r="I13" s="16">
        <v>6.1800000000000001E-2</v>
      </c>
      <c r="J13" s="17">
        <v>6.1608317282386041E-2</v>
      </c>
      <c r="K13" s="71">
        <v>5.9793104626865642E-2</v>
      </c>
      <c r="L13" s="61">
        <v>3.0592979999999999E-2</v>
      </c>
    </row>
    <row r="14" spans="1:12" x14ac:dyDescent="0.3">
      <c r="A14" s="81" t="s">
        <v>48</v>
      </c>
      <c r="B14" s="12" t="s">
        <v>27</v>
      </c>
      <c r="C14" s="47">
        <v>43496</v>
      </c>
      <c r="D14" s="47">
        <v>43497</v>
      </c>
      <c r="E14" s="47">
        <v>43504</v>
      </c>
      <c r="F14" s="45" t="s">
        <v>9</v>
      </c>
      <c r="G14" s="15">
        <v>0.85581106665311302</v>
      </c>
      <c r="H14" s="15">
        <v>0.14418893334688698</v>
      </c>
      <c r="I14" s="16">
        <v>6.3200000000000006E-2</v>
      </c>
      <c r="J14" s="17">
        <v>6.13E-2</v>
      </c>
      <c r="K14" s="71">
        <v>5.9499999999999997E-2</v>
      </c>
      <c r="L14" s="18">
        <v>3.206357E-2</v>
      </c>
    </row>
    <row r="15" spans="1:12" x14ac:dyDescent="0.3">
      <c r="A15" s="81" t="s">
        <v>48</v>
      </c>
      <c r="B15" s="12" t="s">
        <v>27</v>
      </c>
      <c r="C15" s="47">
        <v>43524</v>
      </c>
      <c r="D15" s="47">
        <v>43525</v>
      </c>
      <c r="E15" s="47">
        <v>43532</v>
      </c>
      <c r="F15" s="45" t="s">
        <v>9</v>
      </c>
      <c r="G15" s="15">
        <v>1</v>
      </c>
      <c r="H15" s="15">
        <v>0</v>
      </c>
      <c r="I15" s="16">
        <v>5.8000000000000003E-2</v>
      </c>
      <c r="J15" s="17">
        <v>6.1058470485809493E-2</v>
      </c>
      <c r="K15" s="71">
        <v>5.9158737681159396E-2</v>
      </c>
      <c r="L15" s="18">
        <v>3.2308330000000003E-2</v>
      </c>
    </row>
    <row r="16" spans="1:12" x14ac:dyDescent="0.3">
      <c r="A16" s="81" t="s">
        <v>48</v>
      </c>
      <c r="B16" s="12" t="s">
        <v>27</v>
      </c>
      <c r="C16" s="47">
        <v>43553</v>
      </c>
      <c r="D16" s="47">
        <v>43556</v>
      </c>
      <c r="E16" s="47">
        <v>43563</v>
      </c>
      <c r="F16" s="45" t="s">
        <v>9</v>
      </c>
      <c r="G16" s="15">
        <v>0.89286987087523162</v>
      </c>
      <c r="H16" s="15">
        <v>0.10713012912476844</v>
      </c>
      <c r="I16" s="16">
        <v>5.33E-2</v>
      </c>
      <c r="J16" s="17">
        <v>6.0790213706184419E-2</v>
      </c>
      <c r="K16" s="71">
        <v>5.8849722857142836E-2</v>
      </c>
      <c r="L16" s="18">
        <v>3.3240720000000001E-2</v>
      </c>
    </row>
    <row r="17" spans="1:14" x14ac:dyDescent="0.3">
      <c r="A17" s="81" t="s">
        <v>48</v>
      </c>
      <c r="B17" s="12" t="s">
        <v>27</v>
      </c>
      <c r="C17" s="47">
        <v>43585</v>
      </c>
      <c r="D17" s="47">
        <v>43587</v>
      </c>
      <c r="E17" s="47">
        <v>43595</v>
      </c>
      <c r="F17" s="45" t="s">
        <v>9</v>
      </c>
      <c r="G17" s="15">
        <v>0.73132951961167025</v>
      </c>
      <c r="H17" s="15">
        <v>0.2686704803883298</v>
      </c>
      <c r="I17" s="16">
        <v>5.3733478061132003E-2</v>
      </c>
      <c r="J17" s="17">
        <v>6.0541218140161945E-2</v>
      </c>
      <c r="K17" s="71">
        <v>5.8560475633802796E-2</v>
      </c>
      <c r="L17" s="18">
        <v>3.3023610000000002E-2</v>
      </c>
    </row>
    <row r="18" spans="1:14" x14ac:dyDescent="0.3">
      <c r="A18" s="81" t="s">
        <v>48</v>
      </c>
      <c r="B18" s="12" t="s">
        <v>27</v>
      </c>
      <c r="C18" s="47">
        <v>43616</v>
      </c>
      <c r="D18" s="47">
        <v>43619</v>
      </c>
      <c r="E18" s="47">
        <v>43627</v>
      </c>
      <c r="F18" s="45" t="s">
        <v>9</v>
      </c>
      <c r="G18" s="15">
        <v>0.82125581132989767</v>
      </c>
      <c r="H18" s="15">
        <v>0.17874418867010236</v>
      </c>
      <c r="I18" s="16">
        <v>5.28604372143422E-2</v>
      </c>
      <c r="J18" s="17">
        <v>6.0310908093820004E-2</v>
      </c>
      <c r="K18" s="71">
        <v>5.8290931805555529E-2</v>
      </c>
      <c r="L18" s="18">
        <v>3.30984E-2</v>
      </c>
    </row>
    <row r="19" spans="1:14" x14ac:dyDescent="0.3">
      <c r="A19" s="81" t="s">
        <v>48</v>
      </c>
      <c r="B19" s="12" t="s">
        <v>27</v>
      </c>
      <c r="C19" s="47">
        <v>43644</v>
      </c>
      <c r="D19" s="47">
        <v>43647</v>
      </c>
      <c r="E19" s="47">
        <v>43654</v>
      </c>
      <c r="F19" s="45" t="s">
        <v>9</v>
      </c>
      <c r="G19" s="15">
        <v>0.81291514038886903</v>
      </c>
      <c r="H19" s="15">
        <v>0.18708485961113103</v>
      </c>
      <c r="I19" s="16">
        <v>4.9903131019156499E-2</v>
      </c>
      <c r="J19" s="17">
        <v>6.008889424992693E-2</v>
      </c>
      <c r="K19" s="71">
        <v>5.8032523013698607E-2</v>
      </c>
      <c r="L19" s="18">
        <v>3.2775829999999999E-2</v>
      </c>
    </row>
    <row r="20" spans="1:14" x14ac:dyDescent="0.3">
      <c r="A20" s="81" t="s">
        <v>48</v>
      </c>
      <c r="B20" s="12" t="s">
        <v>27</v>
      </c>
      <c r="C20" s="47">
        <v>43677</v>
      </c>
      <c r="D20" s="47">
        <v>43678</v>
      </c>
      <c r="E20" s="47">
        <v>43685</v>
      </c>
      <c r="F20" s="45" t="s">
        <v>9</v>
      </c>
      <c r="G20" s="15">
        <v>0.77270324365152765</v>
      </c>
      <c r="H20" s="15">
        <v>0.22729675634847243</v>
      </c>
      <c r="I20" s="16">
        <v>4.9849231644269201E-2</v>
      </c>
      <c r="J20" s="17">
        <v>5.988323729177699E-2</v>
      </c>
      <c r="K20" s="71">
        <v>5.7792317837837823E-2</v>
      </c>
      <c r="L20" s="18">
        <v>3.1932339999999997E-2</v>
      </c>
    </row>
    <row r="21" spans="1:14" x14ac:dyDescent="0.3">
      <c r="A21" s="81" t="s">
        <v>48</v>
      </c>
      <c r="B21" s="12" t="s">
        <v>27</v>
      </c>
      <c r="C21" s="47">
        <v>43707</v>
      </c>
      <c r="D21" s="47">
        <v>43710</v>
      </c>
      <c r="E21" s="47">
        <v>43717</v>
      </c>
      <c r="F21" s="45" t="s">
        <v>9</v>
      </c>
      <c r="G21" s="15">
        <v>0.56924458224479757</v>
      </c>
      <c r="H21" s="15">
        <v>0.43075541775520243</v>
      </c>
      <c r="I21" s="16">
        <v>4.9550158849128299E-2</v>
      </c>
      <c r="J21" s="17">
        <v>5.9689870030781418E-2</v>
      </c>
      <c r="K21" s="71">
        <v>5.7566982799999986E-2</v>
      </c>
      <c r="L21" s="18">
        <v>3.2114459999999997E-2</v>
      </c>
    </row>
    <row r="22" spans="1:14" x14ac:dyDescent="0.3">
      <c r="A22" s="81" t="s">
        <v>48</v>
      </c>
      <c r="B22" s="12" t="s">
        <v>27</v>
      </c>
      <c r="C22" s="119">
        <v>43738</v>
      </c>
      <c r="D22" s="119">
        <v>43739</v>
      </c>
      <c r="E22" s="119">
        <v>43746</v>
      </c>
      <c r="F22" s="45" t="s">
        <v>9</v>
      </c>
      <c r="G22" s="15">
        <v>0.54725001381551486</v>
      </c>
      <c r="H22" s="15">
        <v>0.45274998618448514</v>
      </c>
      <c r="I22" s="16">
        <v>4.92471535013023E-2</v>
      </c>
      <c r="J22" s="17">
        <v>5.9511391505664937E-2</v>
      </c>
      <c r="K22" s="71">
        <v>5.7358306052631564E-2</v>
      </c>
      <c r="L22" s="18">
        <f>VLOOKUP(A22,[1]Sheet1!$B:$G,6,FALSE)/100</f>
        <v>3.224258E-2</v>
      </c>
    </row>
    <row r="23" spans="1:14" x14ac:dyDescent="0.3">
      <c r="A23" s="81" t="s">
        <v>48</v>
      </c>
      <c r="B23" s="12" t="s">
        <v>27</v>
      </c>
      <c r="C23" s="119">
        <v>43769</v>
      </c>
      <c r="D23" s="119">
        <v>43773</v>
      </c>
      <c r="E23" s="119">
        <v>43780</v>
      </c>
      <c r="F23" s="45" t="s">
        <v>9</v>
      </c>
      <c r="G23" s="15">
        <v>0.48725942453996451</v>
      </c>
      <c r="H23" s="15">
        <v>0.51274057546003549</v>
      </c>
      <c r="I23" s="16">
        <v>4.9586900128313002E-2</v>
      </c>
      <c r="J23" s="17">
        <v>5.9346806548653826E-2</v>
      </c>
      <c r="K23" s="71">
        <v>5.7166305844155829E-2</v>
      </c>
      <c r="L23" s="18">
        <v>3.1727430000000001E-2</v>
      </c>
      <c r="M23" s="39"/>
    </row>
    <row r="24" spans="1:14" x14ac:dyDescent="0.3">
      <c r="A24" s="81" t="s">
        <v>48</v>
      </c>
      <c r="B24" s="12" t="s">
        <v>27</v>
      </c>
      <c r="C24" s="119">
        <v>43798</v>
      </c>
      <c r="D24" s="119">
        <v>43801</v>
      </c>
      <c r="E24" s="119">
        <v>43808</v>
      </c>
      <c r="F24" s="45" t="s">
        <v>9</v>
      </c>
      <c r="G24" s="15">
        <v>0.49153306581914502</v>
      </c>
      <c r="H24" s="15">
        <v>0.50846693418085498</v>
      </c>
      <c r="I24" s="16">
        <v>4.9500271404952299E-2</v>
      </c>
      <c r="J24" s="17">
        <v>5.9190403432434237E-2</v>
      </c>
      <c r="K24" s="71">
        <v>5.6985143974358957E-2</v>
      </c>
      <c r="L24" s="18">
        <v>2.8486769999999998E-2</v>
      </c>
      <c r="M24" s="39"/>
      <c r="N24" s="142"/>
    </row>
    <row r="25" spans="1:14" ht="25.55" customHeight="1" x14ac:dyDescent="0.3">
      <c r="A25" s="159" t="s">
        <v>46</v>
      </c>
      <c r="B25" s="160"/>
      <c r="C25" s="160"/>
      <c r="D25" s="160"/>
      <c r="E25" s="160"/>
      <c r="F25" s="160"/>
      <c r="G25" s="160"/>
      <c r="H25" s="160"/>
      <c r="I25" s="160"/>
      <c r="J25" s="160"/>
      <c r="K25" s="160"/>
      <c r="L25" s="160"/>
    </row>
    <row r="26" spans="1:14" x14ac:dyDescent="0.3">
      <c r="A26" s="81" t="s">
        <v>49</v>
      </c>
      <c r="B26" s="12" t="s">
        <v>31</v>
      </c>
      <c r="C26" s="47">
        <v>43465</v>
      </c>
      <c r="D26" s="47">
        <v>43467</v>
      </c>
      <c r="E26" s="47">
        <v>43474</v>
      </c>
      <c r="F26" s="45" t="s">
        <v>9</v>
      </c>
      <c r="G26" s="15">
        <v>0.82732700100993317</v>
      </c>
      <c r="H26" s="15">
        <v>0.17267299899006683</v>
      </c>
      <c r="I26" s="16">
        <v>6.1800000000000001E-2</v>
      </c>
      <c r="J26" s="17">
        <v>6.2549555804050638E-2</v>
      </c>
      <c r="K26" s="71">
        <v>5.9748242878787897E-2</v>
      </c>
      <c r="L26" s="18">
        <v>3.0650360000000001E-2</v>
      </c>
    </row>
    <row r="27" spans="1:14" x14ac:dyDescent="0.3">
      <c r="A27" s="81" t="s">
        <v>49</v>
      </c>
      <c r="B27" s="12" t="s">
        <v>31</v>
      </c>
      <c r="C27" s="47">
        <v>43496</v>
      </c>
      <c r="D27" s="47">
        <v>43497</v>
      </c>
      <c r="E27" s="47">
        <v>43504</v>
      </c>
      <c r="F27" s="45" t="s">
        <v>9</v>
      </c>
      <c r="G27" s="15">
        <v>0.82355630396870794</v>
      </c>
      <c r="H27" s="15">
        <v>0.17644369603129215</v>
      </c>
      <c r="I27" s="16">
        <v>6.3200000000000006E-2</v>
      </c>
      <c r="J27" s="17">
        <v>6.2300000000000001E-2</v>
      </c>
      <c r="K27" s="71">
        <v>5.9400000000000001E-2</v>
      </c>
      <c r="L27" s="18">
        <v>3.2073570000000003E-2</v>
      </c>
    </row>
    <row r="28" spans="1:14" x14ac:dyDescent="0.3">
      <c r="A28" s="81" t="s">
        <v>49</v>
      </c>
      <c r="B28" s="12" t="s">
        <v>31</v>
      </c>
      <c r="C28" s="47">
        <v>43524</v>
      </c>
      <c r="D28" s="47">
        <v>43525</v>
      </c>
      <c r="E28" s="47">
        <v>43532</v>
      </c>
      <c r="F28" s="45" t="s">
        <v>9</v>
      </c>
      <c r="G28" s="15">
        <v>1</v>
      </c>
      <c r="H28" s="15">
        <v>0</v>
      </c>
      <c r="I28" s="16">
        <v>5.8000000000000003E-2</v>
      </c>
      <c r="J28" s="17">
        <v>6.1963150641781352E-2</v>
      </c>
      <c r="K28" s="71">
        <v>5.9097987794117658E-2</v>
      </c>
      <c r="L28" s="18">
        <v>3.2279450000000001E-2</v>
      </c>
    </row>
    <row r="29" spans="1:14" x14ac:dyDescent="0.3">
      <c r="A29" s="81" t="s">
        <v>49</v>
      </c>
      <c r="B29" s="12" t="s">
        <v>31</v>
      </c>
      <c r="C29" s="47">
        <v>43553</v>
      </c>
      <c r="D29" s="47">
        <v>43556</v>
      </c>
      <c r="E29" s="47">
        <v>43563</v>
      </c>
      <c r="F29" s="45" t="s">
        <v>9</v>
      </c>
      <c r="G29" s="15">
        <v>0.85435032451664439</v>
      </c>
      <c r="H29" s="15">
        <v>0.14564967548335547</v>
      </c>
      <c r="I29" s="16">
        <v>5.33E-2</v>
      </c>
      <c r="J29" s="17">
        <v>6.1677556742700999E-2</v>
      </c>
      <c r="K29" s="71">
        <v>5.8781597681159439E-2</v>
      </c>
      <c r="L29" s="18">
        <v>3.2828379999999997E-2</v>
      </c>
    </row>
    <row r="30" spans="1:14" x14ac:dyDescent="0.3">
      <c r="A30" s="81" t="s">
        <v>49</v>
      </c>
      <c r="B30" s="12" t="s">
        <v>31</v>
      </c>
      <c r="C30" s="47">
        <v>43585</v>
      </c>
      <c r="D30" s="47">
        <v>43587</v>
      </c>
      <c r="E30" s="47">
        <v>43595</v>
      </c>
      <c r="F30" s="45" t="s">
        <v>9</v>
      </c>
      <c r="G30" s="15">
        <v>0.76420818351106967</v>
      </c>
      <c r="H30" s="15">
        <v>0.23579181648893041</v>
      </c>
      <c r="I30" s="16">
        <v>5.3733478061132003E-2</v>
      </c>
      <c r="J30" s="17">
        <v>6.1411996030803655E-2</v>
      </c>
      <c r="K30" s="71">
        <v>5.8485396000000023E-2</v>
      </c>
      <c r="L30" s="18">
        <v>3.262379E-2</v>
      </c>
    </row>
    <row r="31" spans="1:14" x14ac:dyDescent="0.3">
      <c r="A31" s="81" t="s">
        <v>49</v>
      </c>
      <c r="B31" s="12" t="s">
        <v>31</v>
      </c>
      <c r="C31" s="47">
        <v>43616</v>
      </c>
      <c r="D31" s="47">
        <v>43619</v>
      </c>
      <c r="E31" s="47">
        <v>43627</v>
      </c>
      <c r="F31" s="45" t="s">
        <v>9</v>
      </c>
      <c r="G31" s="15">
        <v>0.8112793127341229</v>
      </c>
      <c r="H31" s="15">
        <v>0.18872068726587704</v>
      </c>
      <c r="I31" s="16">
        <v>5.28604372143422E-2</v>
      </c>
      <c r="J31" s="17">
        <v>6.1165850982184841E-2</v>
      </c>
      <c r="K31" s="71">
        <v>5.820929352112679E-2</v>
      </c>
      <c r="L31" s="18">
        <v>3.2711160000000003E-2</v>
      </c>
    </row>
    <row r="32" spans="1:14" x14ac:dyDescent="0.3">
      <c r="A32" s="81" t="s">
        <v>49</v>
      </c>
      <c r="B32" s="12" t="s">
        <v>31</v>
      </c>
      <c r="C32" s="47">
        <v>43644</v>
      </c>
      <c r="D32" s="47">
        <v>43647</v>
      </c>
      <c r="E32" s="47">
        <v>43654</v>
      </c>
      <c r="F32" s="45" t="s">
        <v>9</v>
      </c>
      <c r="G32" s="15">
        <v>0.81604319025921812</v>
      </c>
      <c r="H32" s="15">
        <v>0.18395680974078188</v>
      </c>
      <c r="I32" s="16">
        <v>4.9903131019156499E-2</v>
      </c>
      <c r="J32" s="17">
        <v>6.0928566883626592E-2</v>
      </c>
      <c r="K32" s="71">
        <v>5.7944638750000027E-2</v>
      </c>
      <c r="L32" s="18">
        <v>3.2414459999999999E-2</v>
      </c>
    </row>
    <row r="33" spans="1:14" x14ac:dyDescent="0.3">
      <c r="A33" s="81" t="s">
        <v>49</v>
      </c>
      <c r="B33" s="12" t="s">
        <v>31</v>
      </c>
      <c r="C33" s="47">
        <v>43677</v>
      </c>
      <c r="D33" s="47">
        <v>43678</v>
      </c>
      <c r="E33" s="47">
        <v>43685</v>
      </c>
      <c r="F33" s="45" t="s">
        <v>9</v>
      </c>
      <c r="G33" s="15">
        <v>0.76341923745383444</v>
      </c>
      <c r="H33" s="15">
        <v>0.23658076254616553</v>
      </c>
      <c r="I33" s="16">
        <v>4.9849231644269201E-2</v>
      </c>
      <c r="J33" s="17">
        <v>6.0708258010065713E-2</v>
      </c>
      <c r="K33" s="71">
        <v>5.7698523972602764E-2</v>
      </c>
      <c r="L33" s="18">
        <v>3.1616190000000002E-2</v>
      </c>
    </row>
    <row r="34" spans="1:14" x14ac:dyDescent="0.3">
      <c r="A34" s="81" t="s">
        <v>49</v>
      </c>
      <c r="B34" s="12" t="s">
        <v>31</v>
      </c>
      <c r="C34" s="47">
        <v>43707</v>
      </c>
      <c r="D34" s="47">
        <v>43710</v>
      </c>
      <c r="E34" s="47">
        <v>43717</v>
      </c>
      <c r="F34" s="45" t="s">
        <v>9</v>
      </c>
      <c r="G34" s="15">
        <v>0.54668040005032081</v>
      </c>
      <c r="H34" s="15">
        <v>0.45331959994967924</v>
      </c>
      <c r="I34" s="16">
        <v>4.9550158849128299E-2</v>
      </c>
      <c r="J34" s="17">
        <v>6.0500789272310902E-2</v>
      </c>
      <c r="K34" s="71">
        <v>5.7467595810810831E-2</v>
      </c>
      <c r="L34" s="18">
        <v>3.1815900000000001E-2</v>
      </c>
    </row>
    <row r="35" spans="1:14" x14ac:dyDescent="0.3">
      <c r="A35" s="81" t="s">
        <v>49</v>
      </c>
      <c r="B35" s="12" t="s">
        <v>31</v>
      </c>
      <c r="C35" s="119">
        <v>43738</v>
      </c>
      <c r="D35" s="119">
        <v>43739</v>
      </c>
      <c r="E35" s="119">
        <v>43746</v>
      </c>
      <c r="F35" s="45" t="s">
        <v>9</v>
      </c>
      <c r="G35" s="15">
        <v>0.49932389284798995</v>
      </c>
      <c r="H35" s="15">
        <v>0.50067610715201005</v>
      </c>
      <c r="I35" s="16">
        <v>4.92471535013023E-2</v>
      </c>
      <c r="J35" s="17">
        <v>6.0309253000590007E-2</v>
      </c>
      <c r="K35" s="71">
        <v>5.7254061600000024E-2</v>
      </c>
      <c r="L35" s="18">
        <f>VLOOKUP(A35,[1]Sheet1!$B:$G,6,FALSE)/100</f>
        <v>3.1954699999999996E-2</v>
      </c>
    </row>
    <row r="36" spans="1:14" x14ac:dyDescent="0.3">
      <c r="A36" s="81" t="s">
        <v>49</v>
      </c>
      <c r="B36" s="12" t="s">
        <v>31</v>
      </c>
      <c r="C36" s="119">
        <v>43769</v>
      </c>
      <c r="D36" s="119">
        <v>43773</v>
      </c>
      <c r="E36" s="119">
        <v>43780</v>
      </c>
      <c r="F36" s="45" t="s">
        <v>9</v>
      </c>
      <c r="G36" s="15">
        <v>0.45916770603104529</v>
      </c>
      <c r="H36" s="15">
        <v>0.54083229396895482</v>
      </c>
      <c r="I36" s="16">
        <v>4.9586900128313002E-2</v>
      </c>
      <c r="J36" s="17">
        <v>6.0132362227796207E-2</v>
      </c>
      <c r="K36" s="71">
        <v>5.7057694605263172E-2</v>
      </c>
      <c r="L36" s="18">
        <v>3.1461839999999998E-2</v>
      </c>
      <c r="M36" s="39"/>
    </row>
    <row r="37" spans="1:14" x14ac:dyDescent="0.3">
      <c r="A37" s="81" t="s">
        <v>49</v>
      </c>
      <c r="B37" s="12" t="s">
        <v>31</v>
      </c>
      <c r="C37" s="119">
        <v>43798</v>
      </c>
      <c r="D37" s="119">
        <v>43801</v>
      </c>
      <c r="E37" s="119">
        <v>43808</v>
      </c>
      <c r="F37" s="45" t="s">
        <v>9</v>
      </c>
      <c r="G37" s="15">
        <v>0.48344376902468911</v>
      </c>
      <c r="H37" s="15">
        <v>0.51655623097531089</v>
      </c>
      <c r="I37" s="16">
        <v>4.9500271404952299E-2</v>
      </c>
      <c r="J37" s="17">
        <v>5.9962891178674899E-2</v>
      </c>
      <c r="K37" s="71">
        <v>5.6871314675324691E-2</v>
      </c>
      <c r="L37" s="18">
        <v>2.8251599999999998E-2</v>
      </c>
      <c r="M37" s="39"/>
      <c r="N37" s="142"/>
    </row>
    <row r="38" spans="1:14" ht="27.8" customHeight="1" x14ac:dyDescent="0.3">
      <c r="A38" s="159" t="s">
        <v>51</v>
      </c>
      <c r="B38" s="160"/>
      <c r="C38" s="160"/>
      <c r="D38" s="160"/>
      <c r="E38" s="160"/>
      <c r="F38" s="160"/>
      <c r="G38" s="160"/>
      <c r="H38" s="160"/>
      <c r="I38" s="160"/>
      <c r="J38" s="160"/>
      <c r="K38" s="160"/>
      <c r="L38" s="160"/>
    </row>
    <row r="39" spans="1:14" x14ac:dyDescent="0.3">
      <c r="A39" s="81" t="s">
        <v>52</v>
      </c>
      <c r="B39" s="24" t="s">
        <v>11</v>
      </c>
      <c r="C39" s="47">
        <v>43465</v>
      </c>
      <c r="D39" s="47">
        <v>43467</v>
      </c>
      <c r="E39" s="47">
        <v>43474</v>
      </c>
      <c r="F39" s="45" t="s">
        <v>9</v>
      </c>
      <c r="G39" s="15">
        <v>0.58817493659613185</v>
      </c>
      <c r="H39" s="15">
        <v>0.41182506340386815</v>
      </c>
      <c r="I39" s="16">
        <v>6.1800000000000001E-2</v>
      </c>
      <c r="J39" s="17">
        <v>4.397126892703504E-2</v>
      </c>
      <c r="K39" s="71">
        <v>4.3936033548387099E-2</v>
      </c>
      <c r="L39" s="52">
        <v>4.0692739999999998E-2</v>
      </c>
    </row>
    <row r="40" spans="1:14" x14ac:dyDescent="0.3">
      <c r="A40" s="81" t="s">
        <v>52</v>
      </c>
      <c r="B40" s="24" t="s">
        <v>11</v>
      </c>
      <c r="C40" s="47">
        <v>43496</v>
      </c>
      <c r="D40" s="47">
        <v>43497</v>
      </c>
      <c r="E40" s="47">
        <v>43504</v>
      </c>
      <c r="F40" s="45" t="s">
        <v>9</v>
      </c>
      <c r="G40" s="15">
        <v>0.60858012464370259</v>
      </c>
      <c r="H40" s="15">
        <v>0.39141987535629741</v>
      </c>
      <c r="I40" s="16">
        <v>6.3200000000000006E-2</v>
      </c>
      <c r="J40" s="17">
        <v>4.3900000000000002E-2</v>
      </c>
      <c r="K40" s="71">
        <v>4.3799999999999999E-2</v>
      </c>
      <c r="L40" s="18">
        <v>4.0135669999999998E-2</v>
      </c>
    </row>
    <row r="41" spans="1:14" x14ac:dyDescent="0.3">
      <c r="A41" s="81" t="s">
        <v>52</v>
      </c>
      <c r="B41" s="24" t="s">
        <v>11</v>
      </c>
      <c r="C41" s="47">
        <v>43524</v>
      </c>
      <c r="D41" s="47">
        <v>43525</v>
      </c>
      <c r="E41" s="47">
        <v>43532</v>
      </c>
      <c r="F41" s="45" t="s">
        <v>9</v>
      </c>
      <c r="G41" s="15">
        <v>0.74123249069255615</v>
      </c>
      <c r="H41" s="15">
        <v>0.25876750930744391</v>
      </c>
      <c r="I41" s="16">
        <v>5.8000000000000003E-2</v>
      </c>
      <c r="J41" s="17">
        <v>4.388511448211125E-2</v>
      </c>
      <c r="K41" s="71">
        <v>4.3666933030303036E-2</v>
      </c>
      <c r="L41" s="18">
        <v>4.026768E-2</v>
      </c>
    </row>
    <row r="42" spans="1:14" x14ac:dyDescent="0.3">
      <c r="A42" s="81" t="s">
        <v>52</v>
      </c>
      <c r="B42" s="24" t="s">
        <v>11</v>
      </c>
      <c r="C42" s="47">
        <v>43553</v>
      </c>
      <c r="D42" s="47">
        <v>43556</v>
      </c>
      <c r="E42" s="47">
        <v>43563</v>
      </c>
      <c r="F42" s="45" t="s">
        <v>9</v>
      </c>
      <c r="G42" s="15">
        <v>0.62604021052829095</v>
      </c>
      <c r="H42" s="15">
        <v>0.3739597894717091</v>
      </c>
      <c r="I42" s="16">
        <v>5.33E-2</v>
      </c>
      <c r="J42" s="17">
        <v>4.3834180914964688E-2</v>
      </c>
      <c r="K42" s="71">
        <v>4.3536341176470594E-2</v>
      </c>
      <c r="L42" s="18">
        <v>4.0175080000000002E-2</v>
      </c>
    </row>
    <row r="43" spans="1:14" x14ac:dyDescent="0.3">
      <c r="A43" s="81" t="s">
        <v>52</v>
      </c>
      <c r="B43" s="24" t="s">
        <v>11</v>
      </c>
      <c r="C43" s="47">
        <v>43585</v>
      </c>
      <c r="D43" s="47">
        <v>43587</v>
      </c>
      <c r="E43" s="47">
        <v>43595</v>
      </c>
      <c r="F43" s="45" t="s">
        <v>9</v>
      </c>
      <c r="G43" s="15">
        <v>0.55986990521893709</v>
      </c>
      <c r="H43" s="15">
        <v>0.44013009478106291</v>
      </c>
      <c r="I43" s="16">
        <v>5.3733478061132003E-2</v>
      </c>
      <c r="J43" s="17">
        <v>4.3810923851717719E-2</v>
      </c>
      <c r="K43" s="71">
        <v>4.3439919428571429E-2</v>
      </c>
      <c r="L43" s="18">
        <v>4.0086329999999996E-2</v>
      </c>
    </row>
    <row r="44" spans="1:14" x14ac:dyDescent="0.3">
      <c r="A44" s="81" t="s">
        <v>52</v>
      </c>
      <c r="B44" s="24" t="s">
        <v>11</v>
      </c>
      <c r="C44" s="47">
        <v>43616</v>
      </c>
      <c r="D44" s="47">
        <v>43619</v>
      </c>
      <c r="E44" s="47">
        <v>43627</v>
      </c>
      <c r="F44" s="45" t="s">
        <v>9</v>
      </c>
      <c r="G44" s="15">
        <v>0.57705881450338348</v>
      </c>
      <c r="H44" s="15">
        <v>0.42294118549661663</v>
      </c>
      <c r="I44" s="16">
        <v>5.28604372143422E-2</v>
      </c>
      <c r="J44" s="17">
        <v>4.3812013447311754E-2</v>
      </c>
      <c r="K44" s="71">
        <v>4.3375554722222223E-2</v>
      </c>
      <c r="L44" s="18">
        <v>3.8630270000000001E-2</v>
      </c>
    </row>
    <row r="45" spans="1:14" x14ac:dyDescent="0.3">
      <c r="A45" s="81" t="s">
        <v>52</v>
      </c>
      <c r="B45" s="24" t="s">
        <v>11</v>
      </c>
      <c r="C45" s="47">
        <v>43644</v>
      </c>
      <c r="D45" s="47">
        <v>43647</v>
      </c>
      <c r="E45" s="47">
        <v>43654</v>
      </c>
      <c r="F45" s="45" t="s">
        <v>9</v>
      </c>
      <c r="G45" s="15">
        <v>0.57604867114953573</v>
      </c>
      <c r="H45" s="15">
        <v>0.42395132885046433</v>
      </c>
      <c r="I45" s="16">
        <v>4.9903131019156499E-2</v>
      </c>
      <c r="J45" s="17">
        <v>4.3820314114885107E-2</v>
      </c>
      <c r="K45" s="71">
        <v>4.3324960270270267E-2</v>
      </c>
      <c r="L45" s="18">
        <v>3.8453590000000003E-2</v>
      </c>
    </row>
    <row r="46" spans="1:14" x14ac:dyDescent="0.3">
      <c r="A46" s="81" t="s">
        <v>52</v>
      </c>
      <c r="B46" s="24" t="s">
        <v>11</v>
      </c>
      <c r="C46" s="47">
        <v>43677</v>
      </c>
      <c r="D46" s="47">
        <v>43678</v>
      </c>
      <c r="E46" s="47">
        <v>43685</v>
      </c>
      <c r="F46" s="45" t="s">
        <v>9</v>
      </c>
      <c r="G46" s="15">
        <v>0.55947076874028612</v>
      </c>
      <c r="H46" s="15">
        <v>0.44052923125971388</v>
      </c>
      <c r="I46" s="16">
        <v>4.9849231644269201E-2</v>
      </c>
      <c r="J46" s="17">
        <v>4.3846042979101128E-2</v>
      </c>
      <c r="K46" s="71">
        <v>4.3299332368421053E-2</v>
      </c>
      <c r="L46" s="18">
        <v>3.9084099999999997E-2</v>
      </c>
    </row>
    <row r="47" spans="1:14" x14ac:dyDescent="0.3">
      <c r="A47" s="81" t="s">
        <v>52</v>
      </c>
      <c r="B47" s="24" t="s">
        <v>11</v>
      </c>
      <c r="C47" s="47">
        <v>43707</v>
      </c>
      <c r="D47" s="47">
        <v>43710</v>
      </c>
      <c r="E47" s="47">
        <v>43717</v>
      </c>
      <c r="F47" s="45" t="s">
        <v>9</v>
      </c>
      <c r="G47" s="15">
        <v>0.50009420687830475</v>
      </c>
      <c r="H47" s="15">
        <v>0.49990579312169531</v>
      </c>
      <c r="I47" s="16">
        <v>4.9550158849128299E-2</v>
      </c>
      <c r="J47" s="17">
        <v>4.388277802507283E-2</v>
      </c>
      <c r="K47" s="71">
        <v>4.3293721282051285E-2</v>
      </c>
      <c r="L47" s="18">
        <v>3.9857789999999997E-2</v>
      </c>
    </row>
    <row r="48" spans="1:14" x14ac:dyDescent="0.3">
      <c r="A48" s="100" t="s">
        <v>52</v>
      </c>
      <c r="B48" s="120" t="s">
        <v>11</v>
      </c>
      <c r="C48" s="117">
        <v>43738</v>
      </c>
      <c r="D48" s="117">
        <v>43739</v>
      </c>
      <c r="E48" s="117">
        <v>43746</v>
      </c>
      <c r="F48" s="93" t="s">
        <v>9</v>
      </c>
      <c r="G48" s="121">
        <v>0.57132737978836678</v>
      </c>
      <c r="H48" s="121">
        <v>0.42867262021163322</v>
      </c>
      <c r="I48" s="127">
        <v>4.92471535013023E-2</v>
      </c>
      <c r="J48" s="123">
        <v>4.3935707807121263E-2</v>
      </c>
      <c r="K48" s="124">
        <v>4.3311231749999998E-2</v>
      </c>
      <c r="L48" s="125">
        <f>VLOOKUP(A48,[1]Sheet1!$B:$G,6,FALSE)/100</f>
        <v>4.0095080000000005E-2</v>
      </c>
    </row>
    <row r="49" spans="1:14" x14ac:dyDescent="0.3">
      <c r="A49" s="100" t="s">
        <v>52</v>
      </c>
      <c r="B49" s="120" t="s">
        <v>11</v>
      </c>
      <c r="C49" s="119">
        <v>43769</v>
      </c>
      <c r="D49" s="119">
        <v>43773</v>
      </c>
      <c r="E49" s="119">
        <v>43780</v>
      </c>
      <c r="F49" s="93" t="s">
        <v>9</v>
      </c>
      <c r="G49" s="15">
        <v>0.51187110076790709</v>
      </c>
      <c r="H49" s="15">
        <v>0.48812889923209291</v>
      </c>
      <c r="I49" s="16">
        <v>4.9586900128313002E-2</v>
      </c>
      <c r="J49" s="17">
        <v>4.4007323032464199E-2</v>
      </c>
      <c r="K49" s="71">
        <v>4.3353562195121952E-2</v>
      </c>
      <c r="L49" s="18">
        <v>4.0188430000000004E-2</v>
      </c>
      <c r="M49" s="39"/>
    </row>
    <row r="50" spans="1:14" x14ac:dyDescent="0.3">
      <c r="A50" s="100" t="s">
        <v>52</v>
      </c>
      <c r="B50" s="120" t="s">
        <v>11</v>
      </c>
      <c r="C50" s="119">
        <v>43798</v>
      </c>
      <c r="D50" s="119">
        <v>43801</v>
      </c>
      <c r="E50" s="119">
        <v>43808</v>
      </c>
      <c r="F50" s="45" t="s">
        <v>9</v>
      </c>
      <c r="G50" s="15">
        <v>0.5481534590390772</v>
      </c>
      <c r="H50" s="15">
        <v>0.45184654096092275</v>
      </c>
      <c r="I50" s="16">
        <v>4.9500271404952299E-2</v>
      </c>
      <c r="J50" s="17">
        <v>4.4080953664082885E-2</v>
      </c>
      <c r="K50" s="71">
        <v>4.3404369761904767E-2</v>
      </c>
      <c r="L50" s="18">
        <v>4.022133E-2</v>
      </c>
      <c r="M50" s="39"/>
      <c r="N50" s="142"/>
    </row>
    <row r="51" spans="1:14" ht="27.8" customHeight="1" x14ac:dyDescent="0.3">
      <c r="A51" s="159" t="s">
        <v>47</v>
      </c>
      <c r="B51" s="160"/>
      <c r="C51" s="160"/>
      <c r="D51" s="160"/>
      <c r="E51" s="160"/>
      <c r="F51" s="160"/>
      <c r="G51" s="160"/>
      <c r="H51" s="160"/>
      <c r="I51" s="160"/>
      <c r="J51" s="160"/>
      <c r="K51" s="160"/>
      <c r="L51" s="160"/>
    </row>
    <row r="52" spans="1:14" x14ac:dyDescent="0.3">
      <c r="A52" s="81" t="s">
        <v>50</v>
      </c>
      <c r="B52" s="24" t="s">
        <v>11</v>
      </c>
      <c r="C52" s="47">
        <v>43465</v>
      </c>
      <c r="D52" s="47">
        <v>43467</v>
      </c>
      <c r="E52" s="47">
        <v>43474</v>
      </c>
      <c r="F52" s="45" t="s">
        <v>9</v>
      </c>
      <c r="G52" s="15">
        <v>0.81950921197519833</v>
      </c>
      <c r="H52" s="15">
        <v>0.18049078802480176</v>
      </c>
      <c r="I52" s="16">
        <v>6.1800000000000001E-2</v>
      </c>
      <c r="J52" s="17">
        <v>4.3779532176707929E-2</v>
      </c>
      <c r="K52" s="71">
        <v>4.3025999666666669E-2</v>
      </c>
      <c r="L52" s="52">
        <v>3.0857160000000002E-2</v>
      </c>
    </row>
    <row r="53" spans="1:14" x14ac:dyDescent="0.3">
      <c r="A53" s="81" t="s">
        <v>50</v>
      </c>
      <c r="B53" s="24" t="s">
        <v>11</v>
      </c>
      <c r="C53" s="47">
        <v>43496</v>
      </c>
      <c r="D53" s="47">
        <v>43497</v>
      </c>
      <c r="E53" s="47">
        <v>43504</v>
      </c>
      <c r="F53" s="45" t="s">
        <v>9</v>
      </c>
      <c r="G53" s="15">
        <v>1</v>
      </c>
      <c r="H53" s="15">
        <v>0</v>
      </c>
      <c r="I53" s="16">
        <v>6.3200000000000006E-2</v>
      </c>
      <c r="J53" s="17">
        <v>4.3799999999999999E-2</v>
      </c>
      <c r="K53" s="71">
        <v>4.2900000000000001E-2</v>
      </c>
      <c r="L53" s="18">
        <v>3.2328450000000002E-2</v>
      </c>
    </row>
    <row r="54" spans="1:14" x14ac:dyDescent="0.3">
      <c r="A54" s="81" t="s">
        <v>50</v>
      </c>
      <c r="B54" s="24" t="s">
        <v>11</v>
      </c>
      <c r="C54" s="47">
        <v>43524</v>
      </c>
      <c r="D54" s="47">
        <v>43525</v>
      </c>
      <c r="E54" s="47">
        <v>43532</v>
      </c>
      <c r="F54" s="45" t="s">
        <v>9</v>
      </c>
      <c r="G54" s="15">
        <v>0.88058121888229191</v>
      </c>
      <c r="H54" s="15">
        <v>0.11941878111770815</v>
      </c>
      <c r="I54" s="16">
        <v>5.8000000000000003E-2</v>
      </c>
      <c r="J54" s="17">
        <v>4.3726665894733577E-2</v>
      </c>
      <c r="K54" s="71">
        <v>4.2798375000000007E-2</v>
      </c>
      <c r="L54" s="18">
        <v>3.259128E-2</v>
      </c>
    </row>
    <row r="55" spans="1:14" x14ac:dyDescent="0.3">
      <c r="A55" s="81" t="s">
        <v>50</v>
      </c>
      <c r="B55" s="24" t="s">
        <v>11</v>
      </c>
      <c r="C55" s="47">
        <v>43553</v>
      </c>
      <c r="D55" s="47">
        <v>43556</v>
      </c>
      <c r="E55" s="47">
        <v>43563</v>
      </c>
      <c r="F55" s="45" t="s">
        <v>9</v>
      </c>
      <c r="G55" s="15">
        <v>1</v>
      </c>
      <c r="H55" s="15">
        <v>0</v>
      </c>
      <c r="I55" s="16">
        <v>5.33E-2</v>
      </c>
      <c r="J55" s="17">
        <v>4.3691761805516018E-2</v>
      </c>
      <c r="K55" s="71">
        <v>4.2681978181818188E-2</v>
      </c>
      <c r="L55" s="18">
        <v>3.3442219999999995E-2</v>
      </c>
    </row>
    <row r="56" spans="1:14" x14ac:dyDescent="0.3">
      <c r="A56" s="81" t="s">
        <v>50</v>
      </c>
      <c r="B56" s="24" t="s">
        <v>11</v>
      </c>
      <c r="C56" s="47">
        <v>43585</v>
      </c>
      <c r="D56" s="47">
        <v>43587</v>
      </c>
      <c r="E56" s="47">
        <v>43595</v>
      </c>
      <c r="F56" s="45" t="s">
        <v>9</v>
      </c>
      <c r="G56" s="15">
        <v>0.8272080177666421</v>
      </c>
      <c r="H56" s="15">
        <v>0.17279198223335801</v>
      </c>
      <c r="I56" s="16">
        <v>5.3733478061132003E-2</v>
      </c>
      <c r="J56" s="17">
        <v>4.3683282928701411E-2</v>
      </c>
      <c r="K56" s="71">
        <v>4.2595542352941183E-2</v>
      </c>
      <c r="L56" s="18">
        <v>3.3289689999999997E-2</v>
      </c>
    </row>
    <row r="57" spans="1:14" x14ac:dyDescent="0.3">
      <c r="A57" s="81" t="s">
        <v>50</v>
      </c>
      <c r="B57" s="24" t="s">
        <v>11</v>
      </c>
      <c r="C57" s="47">
        <v>43616</v>
      </c>
      <c r="D57" s="47">
        <v>43619</v>
      </c>
      <c r="E57" s="47">
        <v>43627</v>
      </c>
      <c r="F57" s="45" t="s">
        <v>9</v>
      </c>
      <c r="G57" s="15">
        <v>0.81844779478464558</v>
      </c>
      <c r="H57" s="15">
        <v>0.18155220521535442</v>
      </c>
      <c r="I57" s="16">
        <v>5.28604372143422E-2</v>
      </c>
      <c r="J57" s="17">
        <v>4.3699461647153361E-2</v>
      </c>
      <c r="K57" s="71">
        <v>4.2538157714285721E-2</v>
      </c>
      <c r="L57" s="18">
        <v>3.3394849999999997E-2</v>
      </c>
    </row>
    <row r="58" spans="1:14" x14ac:dyDescent="0.3">
      <c r="A58" s="81" t="s">
        <v>50</v>
      </c>
      <c r="B58" s="24" t="s">
        <v>11</v>
      </c>
      <c r="C58" s="47">
        <v>43644</v>
      </c>
      <c r="D58" s="47">
        <v>43647</v>
      </c>
      <c r="E58" s="47">
        <v>43654</v>
      </c>
      <c r="F58" s="45" t="s">
        <v>9</v>
      </c>
      <c r="G58" s="15">
        <v>0.80593573885676595</v>
      </c>
      <c r="H58" s="15">
        <v>0.19406426114323358</v>
      </c>
      <c r="I58" s="16">
        <v>4.9903131019156499E-2</v>
      </c>
      <c r="J58" s="17">
        <v>4.3718725532461138E-2</v>
      </c>
      <c r="K58" s="71">
        <v>4.249125416666668E-2</v>
      </c>
      <c r="L58" s="18">
        <v>3.3218919999999999E-2</v>
      </c>
    </row>
    <row r="59" spans="1:14" x14ac:dyDescent="0.3">
      <c r="A59" s="81" t="s">
        <v>50</v>
      </c>
      <c r="B59" s="24" t="s">
        <v>11</v>
      </c>
      <c r="C59" s="47">
        <v>43677</v>
      </c>
      <c r="D59" s="47">
        <v>43678</v>
      </c>
      <c r="E59" s="47">
        <v>43685</v>
      </c>
      <c r="F59" s="45" t="s">
        <v>9</v>
      </c>
      <c r="G59" s="15">
        <v>0.78393324258744157</v>
      </c>
      <c r="H59" s="15">
        <v>0.21606675741255843</v>
      </c>
      <c r="I59" s="16">
        <v>4.9849231644269201E-2</v>
      </c>
      <c r="J59" s="17">
        <v>4.3757529965859736E-2</v>
      </c>
      <c r="K59" s="71">
        <v>4.24694991891892E-2</v>
      </c>
      <c r="L59" s="18">
        <v>3.2497660000000005E-2</v>
      </c>
    </row>
    <row r="60" spans="1:14" x14ac:dyDescent="0.3">
      <c r="A60" s="81" t="s">
        <v>50</v>
      </c>
      <c r="B60" s="24" t="s">
        <v>11</v>
      </c>
      <c r="C60" s="47">
        <v>43707</v>
      </c>
      <c r="D60" s="47">
        <v>43710</v>
      </c>
      <c r="E60" s="47">
        <v>43717</v>
      </c>
      <c r="F60" s="45" t="s">
        <v>9</v>
      </c>
      <c r="G60" s="15">
        <v>0.58989246966755238</v>
      </c>
      <c r="H60" s="15">
        <v>0.41010753033244762</v>
      </c>
      <c r="I60" s="16">
        <v>4.9550158849128299E-2</v>
      </c>
      <c r="J60" s="17">
        <v>4.3807589253561006E-2</v>
      </c>
      <c r="K60" s="71">
        <v>4.2465697631578952E-2</v>
      </c>
      <c r="L60" s="18">
        <v>3.2782490000000004E-2</v>
      </c>
    </row>
    <row r="61" spans="1:14" x14ac:dyDescent="0.3">
      <c r="A61" s="100" t="s">
        <v>50</v>
      </c>
      <c r="B61" s="120" t="s">
        <v>11</v>
      </c>
      <c r="C61" s="117">
        <v>43738</v>
      </c>
      <c r="D61" s="117">
        <v>43739</v>
      </c>
      <c r="E61" s="117">
        <v>43746</v>
      </c>
      <c r="F61" s="93" t="s">
        <v>9</v>
      </c>
      <c r="G61" s="121">
        <v>0.57693305166470699</v>
      </c>
      <c r="H61" s="121">
        <v>0.42306694833529301</v>
      </c>
      <c r="I61" s="127">
        <v>4.92471535013023E-2</v>
      </c>
      <c r="J61" s="123">
        <v>4.3871244461281197E-2</v>
      </c>
      <c r="K61" s="124">
        <v>4.2480742820512826E-2</v>
      </c>
      <c r="L61" s="125">
        <f>VLOOKUP(A61,[1]Sheet1!$B:$G,6,FALSE)/100</f>
        <v>3.2854630000000003E-2</v>
      </c>
    </row>
    <row r="62" spans="1:14" x14ac:dyDescent="0.3">
      <c r="A62" s="100" t="s">
        <v>50</v>
      </c>
      <c r="B62" s="120" t="s">
        <v>11</v>
      </c>
      <c r="C62" s="119">
        <v>43769</v>
      </c>
      <c r="D62" s="119">
        <v>43773</v>
      </c>
      <c r="E62" s="119">
        <v>43780</v>
      </c>
      <c r="F62" s="93" t="s">
        <v>9</v>
      </c>
      <c r="G62" s="15">
        <v>0.52396351631436444</v>
      </c>
      <c r="H62" s="15">
        <v>0.47603648368563556</v>
      </c>
      <c r="I62" s="16">
        <v>4.9586900128313002E-2</v>
      </c>
      <c r="J62" s="17">
        <v>4.3948635119660892E-2</v>
      </c>
      <c r="K62" s="71">
        <v>4.2516308250000009E-2</v>
      </c>
      <c r="L62" s="18">
        <v>3.2330280000000003E-2</v>
      </c>
      <c r="M62" s="39"/>
    </row>
    <row r="63" spans="1:14" x14ac:dyDescent="0.3">
      <c r="A63" s="100" t="s">
        <v>50</v>
      </c>
      <c r="B63" s="120" t="s">
        <v>11</v>
      </c>
      <c r="C63" s="119">
        <v>43798</v>
      </c>
      <c r="D63" s="119">
        <v>43801</v>
      </c>
      <c r="E63" s="119">
        <v>43808</v>
      </c>
      <c r="F63" s="45" t="s">
        <v>9</v>
      </c>
      <c r="G63" s="15">
        <v>0.54244386745058237</v>
      </c>
      <c r="H63" s="15">
        <v>0.45755613254941757</v>
      </c>
      <c r="I63" s="16">
        <v>4.9500271404952299E-2</v>
      </c>
      <c r="J63" s="17">
        <v>4.402639588592519E-2</v>
      </c>
      <c r="K63" s="71">
        <v>4.2558649512195124E-2</v>
      </c>
      <c r="L63" s="18">
        <v>2.880661E-2</v>
      </c>
      <c r="M63" s="39"/>
      <c r="N63" s="142"/>
    </row>
    <row r="64" spans="1:14" ht="27.8" customHeight="1" x14ac:dyDescent="0.3">
      <c r="A64" s="159" t="s">
        <v>53</v>
      </c>
      <c r="B64" s="160"/>
      <c r="C64" s="160"/>
      <c r="D64" s="160"/>
      <c r="E64" s="160"/>
      <c r="F64" s="160"/>
      <c r="G64" s="160"/>
      <c r="H64" s="160"/>
      <c r="I64" s="160"/>
      <c r="J64" s="160"/>
      <c r="K64" s="160"/>
      <c r="L64" s="160"/>
    </row>
    <row r="65" spans="1:14" x14ac:dyDescent="0.3">
      <c r="A65" s="81" t="s">
        <v>54</v>
      </c>
      <c r="B65" s="24" t="s">
        <v>11</v>
      </c>
      <c r="C65" s="47">
        <v>43465</v>
      </c>
      <c r="D65" s="47">
        <v>43467</v>
      </c>
      <c r="E65" s="47">
        <v>43474</v>
      </c>
      <c r="F65" s="45" t="s">
        <v>9</v>
      </c>
      <c r="G65" s="15">
        <v>1</v>
      </c>
      <c r="H65" s="15">
        <v>0</v>
      </c>
      <c r="I65" s="16">
        <v>6.1800000000000001E-2</v>
      </c>
      <c r="J65" s="17">
        <v>4.4379505259082699E-2</v>
      </c>
      <c r="K65" s="71">
        <v>4.410761433333333E-2</v>
      </c>
      <c r="L65" s="52">
        <v>3.0141569999999999E-2</v>
      </c>
    </row>
    <row r="66" spans="1:14" x14ac:dyDescent="0.3">
      <c r="A66" s="81" t="s">
        <v>54</v>
      </c>
      <c r="B66" s="24" t="s">
        <v>11</v>
      </c>
      <c r="C66" s="47">
        <v>43496</v>
      </c>
      <c r="D66" s="47">
        <v>43497</v>
      </c>
      <c r="E66" s="47">
        <v>43504</v>
      </c>
      <c r="F66" s="45" t="s">
        <v>9</v>
      </c>
      <c r="G66" s="15">
        <v>1</v>
      </c>
      <c r="H66" s="15">
        <v>0</v>
      </c>
      <c r="I66" s="16">
        <v>6.3200000000000006E-2</v>
      </c>
      <c r="J66" s="17">
        <v>4.4540103522481042E-2</v>
      </c>
      <c r="K66" s="71">
        <v>4.4191778064516123E-2</v>
      </c>
      <c r="L66" s="18">
        <v>3.1919830000000003E-2</v>
      </c>
    </row>
    <row r="67" spans="1:14" x14ac:dyDescent="0.3">
      <c r="A67" s="81" t="s">
        <v>54</v>
      </c>
      <c r="B67" s="24" t="s">
        <v>11</v>
      </c>
      <c r="C67" s="47">
        <v>43524</v>
      </c>
      <c r="D67" s="47">
        <v>43525</v>
      </c>
      <c r="E67" s="47">
        <v>43532</v>
      </c>
      <c r="F67" s="45" t="s">
        <v>9</v>
      </c>
      <c r="G67" s="15">
        <v>1</v>
      </c>
      <c r="H67" s="15">
        <v>0</v>
      </c>
      <c r="I67" s="16">
        <v>5.8000000000000003E-2</v>
      </c>
      <c r="J67" s="17">
        <v>4.468915225583172E-2</v>
      </c>
      <c r="K67" s="71">
        <v>4.4267560312499996E-2</v>
      </c>
      <c r="L67" s="18">
        <v>3.2241569999999997E-2</v>
      </c>
    </row>
    <row r="68" spans="1:14" x14ac:dyDescent="0.3">
      <c r="A68" s="81" t="s">
        <v>54</v>
      </c>
      <c r="B68" s="24" t="s">
        <v>11</v>
      </c>
      <c r="C68" s="47">
        <v>43553</v>
      </c>
      <c r="D68" s="47">
        <v>43556</v>
      </c>
      <c r="E68" s="47">
        <v>43563</v>
      </c>
      <c r="F68" s="45" t="s">
        <v>9</v>
      </c>
      <c r="G68" s="15">
        <v>1</v>
      </c>
      <c r="H68" s="15">
        <v>0</v>
      </c>
      <c r="I68" s="16">
        <v>5.33E-2</v>
      </c>
      <c r="J68" s="17">
        <v>4.4819469077086026E-2</v>
      </c>
      <c r="K68" s="71">
        <v>4.4330406969696964E-2</v>
      </c>
      <c r="L68" s="18">
        <v>3.3163190000000002E-2</v>
      </c>
    </row>
    <row r="69" spans="1:14" x14ac:dyDescent="0.3">
      <c r="A69" s="81" t="s">
        <v>54</v>
      </c>
      <c r="B69" s="24" t="s">
        <v>11</v>
      </c>
      <c r="C69" s="47">
        <v>43585</v>
      </c>
      <c r="D69" s="47">
        <v>43587</v>
      </c>
      <c r="E69" s="47">
        <v>43595</v>
      </c>
      <c r="F69" s="45" t="s">
        <v>9</v>
      </c>
      <c r="G69" s="15">
        <v>1</v>
      </c>
      <c r="H69" s="15">
        <v>0</v>
      </c>
      <c r="I69" s="16">
        <v>5.3733478061132003E-2</v>
      </c>
      <c r="J69" s="17">
        <v>4.4966498138710155E-2</v>
      </c>
      <c r="K69" s="71">
        <v>4.4415613235294117E-2</v>
      </c>
      <c r="L69" s="18">
        <v>3.2998630000000001E-2</v>
      </c>
    </row>
    <row r="70" spans="1:14" x14ac:dyDescent="0.3">
      <c r="A70" s="81" t="s">
        <v>54</v>
      </c>
      <c r="B70" s="24" t="s">
        <v>11</v>
      </c>
      <c r="C70" s="47">
        <v>43616</v>
      </c>
      <c r="D70" s="47">
        <v>43619</v>
      </c>
      <c r="E70" s="47">
        <v>43627</v>
      </c>
      <c r="F70" s="45" t="s">
        <v>9</v>
      </c>
      <c r="G70" s="15">
        <v>1</v>
      </c>
      <c r="H70" s="15">
        <v>0</v>
      </c>
      <c r="I70" s="16">
        <v>5.28604372143422E-2</v>
      </c>
      <c r="J70" s="17">
        <v>4.5129199066334072E-2</v>
      </c>
      <c r="K70" s="71">
        <v>4.452293228571428E-2</v>
      </c>
      <c r="L70" s="18">
        <v>3.3114400000000002E-2</v>
      </c>
    </row>
    <row r="71" spans="1:14" x14ac:dyDescent="0.3">
      <c r="A71" s="81" t="s">
        <v>54</v>
      </c>
      <c r="B71" s="24" t="s">
        <v>11</v>
      </c>
      <c r="C71" s="47">
        <v>43644</v>
      </c>
      <c r="D71" s="47">
        <v>43647</v>
      </c>
      <c r="E71" s="47">
        <v>43654</v>
      </c>
      <c r="F71" s="45" t="s">
        <v>9</v>
      </c>
      <c r="G71" s="15">
        <v>1</v>
      </c>
      <c r="H71" s="15">
        <v>0</v>
      </c>
      <c r="I71" s="16">
        <v>4.9903131019156499E-2</v>
      </c>
      <c r="J71" s="17">
        <v>4.5281988847279915E-2</v>
      </c>
      <c r="K71" s="71">
        <v>4.4628868611111108E-2</v>
      </c>
      <c r="L71" s="18">
        <v>3.3032940000000004E-2</v>
      </c>
    </row>
    <row r="72" spans="1:14" x14ac:dyDescent="0.3">
      <c r="A72" s="81" t="s">
        <v>54</v>
      </c>
      <c r="B72" s="24" t="s">
        <v>11</v>
      </c>
      <c r="C72" s="47">
        <v>43677</v>
      </c>
      <c r="D72" s="47">
        <v>43678</v>
      </c>
      <c r="E72" s="47">
        <v>43685</v>
      </c>
      <c r="F72" s="45" t="s">
        <v>9</v>
      </c>
      <c r="G72" s="15">
        <v>0.87301587301587302</v>
      </c>
      <c r="H72" s="15">
        <v>0.12698412698412698</v>
      </c>
      <c r="I72" s="16">
        <v>4.9849231644269201E-2</v>
      </c>
      <c r="J72" s="17">
        <v>4.5447490425302474E-2</v>
      </c>
      <c r="K72" s="71">
        <v>4.4754808108108099E-2</v>
      </c>
      <c r="L72" s="18">
        <v>3.2337589999999999E-2</v>
      </c>
    </row>
    <row r="73" spans="1:14" x14ac:dyDescent="0.3">
      <c r="A73" s="81" t="s">
        <v>54</v>
      </c>
      <c r="B73" s="24" t="s">
        <v>11</v>
      </c>
      <c r="C73" s="47">
        <v>43707</v>
      </c>
      <c r="D73" s="47">
        <v>43710</v>
      </c>
      <c r="E73" s="47">
        <v>43717</v>
      </c>
      <c r="F73" s="45" t="s">
        <v>9</v>
      </c>
      <c r="G73" s="15">
        <v>0.87356321839080486</v>
      </c>
      <c r="H73" s="15">
        <v>0.12643678160919511</v>
      </c>
      <c r="I73" s="16">
        <v>4.9550158849128299E-2</v>
      </c>
      <c r="J73" s="17">
        <v>4.5617393163385589E-2</v>
      </c>
      <c r="K73" s="71">
        <v>4.4893288157894728E-2</v>
      </c>
      <c r="L73" s="18">
        <v>3.264922E-2</v>
      </c>
    </row>
    <row r="74" spans="1:14" x14ac:dyDescent="0.3">
      <c r="A74" s="100" t="s">
        <v>54</v>
      </c>
      <c r="B74" s="120" t="s">
        <v>11</v>
      </c>
      <c r="C74" s="117">
        <v>43738</v>
      </c>
      <c r="D74" s="117">
        <v>43739</v>
      </c>
      <c r="E74" s="117">
        <v>43746</v>
      </c>
      <c r="F74" s="93" t="s">
        <v>9</v>
      </c>
      <c r="G74" s="121">
        <v>0.91666666666666696</v>
      </c>
      <c r="H74" s="121">
        <v>8.3333333333333037E-2</v>
      </c>
      <c r="I74" s="127">
        <v>4.92471535013023E-2</v>
      </c>
      <c r="J74" s="123">
        <v>4.574269087741107E-2</v>
      </c>
      <c r="K74" s="124">
        <v>4.4996719230769221E-2</v>
      </c>
      <c r="L74" s="125">
        <f>VLOOKUP(A74,[1]Sheet1!$B:$G,6,FALSE)/100</f>
        <v>3.272071E-2</v>
      </c>
    </row>
    <row r="75" spans="1:14" x14ac:dyDescent="0.3">
      <c r="A75" s="100" t="s">
        <v>54</v>
      </c>
      <c r="B75" s="120" t="s">
        <v>11</v>
      </c>
      <c r="C75" s="119">
        <v>43769</v>
      </c>
      <c r="D75" s="119">
        <v>43773</v>
      </c>
      <c r="E75" s="119">
        <v>43780</v>
      </c>
      <c r="F75" s="93" t="s">
        <v>9</v>
      </c>
      <c r="G75" s="15">
        <v>0.81785714285714295</v>
      </c>
      <c r="H75" s="15">
        <v>0.18214285714285705</v>
      </c>
      <c r="I75" s="16">
        <v>4.9586900128313002E-2</v>
      </c>
      <c r="J75" s="17">
        <v>4.5821838715958282E-2</v>
      </c>
      <c r="K75" s="71">
        <v>4.5066423499999994E-2</v>
      </c>
      <c r="L75" s="18">
        <v>3.2154620000000002E-2</v>
      </c>
      <c r="M75" s="39"/>
    </row>
    <row r="76" spans="1:14" x14ac:dyDescent="0.3">
      <c r="A76" s="100" t="s">
        <v>54</v>
      </c>
      <c r="B76" s="120" t="s">
        <v>11</v>
      </c>
      <c r="C76" s="119">
        <v>43798</v>
      </c>
      <c r="D76" s="119">
        <v>43801</v>
      </c>
      <c r="E76" s="119">
        <v>43808</v>
      </c>
      <c r="F76" s="45" t="s">
        <v>9</v>
      </c>
      <c r="G76" s="15">
        <v>0.87500000000000022</v>
      </c>
      <c r="H76" s="15">
        <v>0.12499999999999983</v>
      </c>
      <c r="I76" s="16">
        <v>4.9500271404952299E-2</v>
      </c>
      <c r="J76" s="17">
        <v>4.5850630333127945E-2</v>
      </c>
      <c r="K76" s="71">
        <v>4.5095993902439013E-2</v>
      </c>
      <c r="L76" s="18">
        <v>2.8724189999999997E-2</v>
      </c>
      <c r="M76" s="39"/>
      <c r="N76" s="142"/>
    </row>
    <row r="77" spans="1:14" ht="24.75" customHeight="1" x14ac:dyDescent="0.3">
      <c r="A77" s="159" t="s">
        <v>44</v>
      </c>
      <c r="B77" s="160"/>
      <c r="C77" s="160"/>
      <c r="D77" s="160"/>
      <c r="E77" s="160"/>
      <c r="F77" s="160"/>
      <c r="G77" s="160"/>
      <c r="H77" s="160"/>
      <c r="I77" s="160"/>
      <c r="J77" s="160"/>
      <c r="K77" s="160"/>
      <c r="L77" s="160"/>
    </row>
    <row r="78" spans="1:14" x14ac:dyDescent="0.3">
      <c r="A78" s="23" t="s">
        <v>55</v>
      </c>
      <c r="B78" s="24" t="s">
        <v>8</v>
      </c>
      <c r="C78" s="47">
        <v>43371</v>
      </c>
      <c r="D78" s="47">
        <v>43374</v>
      </c>
      <c r="E78" s="47">
        <v>43381</v>
      </c>
      <c r="F78" s="23" t="s">
        <v>56</v>
      </c>
      <c r="G78" s="15">
        <v>0.855932329712211</v>
      </c>
      <c r="H78" s="15">
        <v>0.144067670287789</v>
      </c>
      <c r="I78" s="16">
        <v>6.0999999999999999E-2</v>
      </c>
      <c r="J78" s="17">
        <v>5.7396242395160092E-2</v>
      </c>
      <c r="K78" s="71">
        <v>6.9574110243902421E-2</v>
      </c>
      <c r="L78" s="18">
        <v>2.9875189999999999E-2</v>
      </c>
    </row>
    <row r="79" spans="1:14" x14ac:dyDescent="0.3">
      <c r="A79" s="81" t="s">
        <v>55</v>
      </c>
      <c r="B79" s="24" t="s">
        <v>8</v>
      </c>
      <c r="C79" s="47">
        <v>43465</v>
      </c>
      <c r="D79" s="47">
        <v>43467</v>
      </c>
      <c r="E79" s="47">
        <v>43474</v>
      </c>
      <c r="F79" s="81" t="s">
        <v>56</v>
      </c>
      <c r="G79" s="15">
        <v>0.94075701186747518</v>
      </c>
      <c r="H79" s="15">
        <v>5.9242988132524904E-2</v>
      </c>
      <c r="I79" s="16">
        <v>6.1800000000000001E-2</v>
      </c>
      <c r="J79" s="17">
        <v>5.5726812428865041E-2</v>
      </c>
      <c r="K79" s="71">
        <v>6.7348198863636355E-2</v>
      </c>
      <c r="L79" s="18">
        <v>3.0112389999999999E-2</v>
      </c>
    </row>
    <row r="80" spans="1:14" x14ac:dyDescent="0.3">
      <c r="A80" s="81" t="s">
        <v>55</v>
      </c>
      <c r="B80" s="24" t="s">
        <v>8</v>
      </c>
      <c r="C80" s="47">
        <v>43553</v>
      </c>
      <c r="D80" s="47">
        <v>43556</v>
      </c>
      <c r="E80" s="47">
        <v>43563</v>
      </c>
      <c r="F80" s="81" t="s">
        <v>56</v>
      </c>
      <c r="G80" s="15">
        <v>1</v>
      </c>
      <c r="H80" s="15">
        <v>0</v>
      </c>
      <c r="I80" s="16">
        <v>5.33E-2</v>
      </c>
      <c r="J80" s="17">
        <v>5.6481087248234495E-2</v>
      </c>
      <c r="K80" s="71">
        <v>6.8319203953488353E-2</v>
      </c>
      <c r="L80" s="18">
        <v>3.315042E-2</v>
      </c>
    </row>
    <row r="81" spans="1:14" x14ac:dyDescent="0.3">
      <c r="A81" s="81" t="s">
        <v>55</v>
      </c>
      <c r="B81" s="24" t="s">
        <v>8</v>
      </c>
      <c r="C81" s="47">
        <v>43644</v>
      </c>
      <c r="D81" s="47">
        <v>43647</v>
      </c>
      <c r="E81" s="47">
        <v>43654</v>
      </c>
      <c r="F81" s="81" t="s">
        <v>56</v>
      </c>
      <c r="G81" s="15">
        <v>0.9756354417230757</v>
      </c>
      <c r="H81" s="15">
        <v>2.4364558276924297E-2</v>
      </c>
      <c r="I81" s="16">
        <v>5.1148521709637101E-2</v>
      </c>
      <c r="J81" s="17">
        <v>5.6078044206837152E-2</v>
      </c>
      <c r="K81" s="71">
        <v>6.7780367272727252E-2</v>
      </c>
      <c r="L81" s="18">
        <v>3.305831E-2</v>
      </c>
    </row>
    <row r="82" spans="1:14" x14ac:dyDescent="0.3">
      <c r="A82" s="81" t="s">
        <v>55</v>
      </c>
      <c r="B82" s="24" t="s">
        <v>8</v>
      </c>
      <c r="C82" s="116">
        <v>43738</v>
      </c>
      <c r="D82" s="116">
        <v>43739</v>
      </c>
      <c r="E82" s="116">
        <v>43746</v>
      </c>
      <c r="F82" s="81" t="s">
        <v>56</v>
      </c>
      <c r="G82" s="15">
        <v>0.82050094697408205</v>
      </c>
      <c r="H82" s="15">
        <v>0.1794990530259179</v>
      </c>
      <c r="I82" s="16">
        <v>4.92471535013023E-2</v>
      </c>
      <c r="J82" s="17">
        <v>5.7466103263470875E-2</v>
      </c>
      <c r="K82" s="71">
        <v>6.9480476976744171E-2</v>
      </c>
      <c r="L82" s="18">
        <f>VLOOKUP(A82,[1]Sheet1!$B:$G,6,FALSE)/100</f>
        <v>3.2805100000000004E-2</v>
      </c>
      <c r="N82" s="142"/>
    </row>
    <row r="83" spans="1:14" ht="27.8" customHeight="1" x14ac:dyDescent="0.3">
      <c r="A83" s="159" t="s">
        <v>58</v>
      </c>
      <c r="B83" s="160"/>
      <c r="C83" s="160"/>
      <c r="D83" s="160"/>
      <c r="E83" s="160"/>
      <c r="F83" s="160"/>
      <c r="G83" s="160"/>
      <c r="H83" s="160"/>
      <c r="I83" s="160"/>
      <c r="J83" s="160"/>
      <c r="K83" s="160"/>
      <c r="L83" s="160"/>
    </row>
    <row r="84" spans="1:14" x14ac:dyDescent="0.3">
      <c r="A84" s="81" t="s">
        <v>60</v>
      </c>
      <c r="B84" s="24" t="s">
        <v>8</v>
      </c>
      <c r="C84" s="47">
        <v>43465</v>
      </c>
      <c r="D84" s="47">
        <v>43467</v>
      </c>
      <c r="E84" s="47">
        <v>43474</v>
      </c>
      <c r="F84" s="45" t="s">
        <v>9</v>
      </c>
      <c r="G84" s="15">
        <v>0.80749816612827308</v>
      </c>
      <c r="H84" s="15">
        <v>0.19250183387172692</v>
      </c>
      <c r="I84" s="16">
        <v>6.1800000000000001E-2</v>
      </c>
      <c r="J84" s="17">
        <v>4.60268063624465E-2</v>
      </c>
      <c r="K84" s="71">
        <v>5.1431773653846151E-2</v>
      </c>
      <c r="L84" s="18">
        <v>3.013619E-2</v>
      </c>
    </row>
    <row r="85" spans="1:14" x14ac:dyDescent="0.3">
      <c r="A85" s="81" t="s">
        <v>60</v>
      </c>
      <c r="B85" s="24" t="s">
        <v>8</v>
      </c>
      <c r="C85" s="47">
        <v>43496</v>
      </c>
      <c r="D85" s="47">
        <v>43497</v>
      </c>
      <c r="E85" s="47">
        <v>43504</v>
      </c>
      <c r="F85" s="45" t="s">
        <v>9</v>
      </c>
      <c r="G85" s="15">
        <v>0.89461300185458736</v>
      </c>
      <c r="H85" s="15">
        <v>0.10538699814541269</v>
      </c>
      <c r="I85" s="16">
        <v>6.3200000000000006E-2</v>
      </c>
      <c r="J85" s="17">
        <v>4.5999999999999999E-2</v>
      </c>
      <c r="K85" s="71">
        <v>5.1400000000000001E-2</v>
      </c>
      <c r="L85" s="18">
        <v>3.1919840000000005E-2</v>
      </c>
    </row>
    <row r="86" spans="1:14" x14ac:dyDescent="0.3">
      <c r="A86" s="81" t="s">
        <v>60</v>
      </c>
      <c r="B86" s="24" t="s">
        <v>8</v>
      </c>
      <c r="C86" s="47">
        <v>43524</v>
      </c>
      <c r="D86" s="47">
        <v>43525</v>
      </c>
      <c r="E86" s="47">
        <v>43532</v>
      </c>
      <c r="F86" s="45" t="s">
        <v>9</v>
      </c>
      <c r="G86" s="15">
        <v>1</v>
      </c>
      <c r="H86" s="15">
        <v>0</v>
      </c>
      <c r="I86" s="16">
        <v>5.8000000000000003E-2</v>
      </c>
      <c r="J86" s="17">
        <v>4.5992921333584909E-2</v>
      </c>
      <c r="K86" s="71">
        <v>5.1355084761904757E-2</v>
      </c>
      <c r="L86" s="18">
        <v>3.2237719999999997E-2</v>
      </c>
    </row>
    <row r="87" spans="1:14" x14ac:dyDescent="0.3">
      <c r="A87" s="81" t="s">
        <v>60</v>
      </c>
      <c r="B87" s="24" t="s">
        <v>8</v>
      </c>
      <c r="C87" s="47">
        <v>43553</v>
      </c>
      <c r="D87" s="47">
        <v>43556</v>
      </c>
      <c r="E87" s="47">
        <v>43563</v>
      </c>
      <c r="F87" s="45" t="s">
        <v>9</v>
      </c>
      <c r="G87" s="15">
        <v>0.6415178116821495</v>
      </c>
      <c r="H87" s="15">
        <v>0.3584821883178505</v>
      </c>
      <c r="I87" s="16">
        <v>5.33E-2</v>
      </c>
      <c r="J87" s="17">
        <v>4.5928122741530415E-2</v>
      </c>
      <c r="K87" s="71">
        <v>5.1204994112149536E-2</v>
      </c>
      <c r="L87" s="18">
        <v>3.3172710000000001E-2</v>
      </c>
    </row>
    <row r="88" spans="1:14" x14ac:dyDescent="0.3">
      <c r="A88" s="81" t="s">
        <v>60</v>
      </c>
      <c r="B88" s="24" t="s">
        <v>8</v>
      </c>
      <c r="C88" s="47">
        <v>43585</v>
      </c>
      <c r="D88" s="47">
        <v>43587</v>
      </c>
      <c r="E88" s="47">
        <v>43595</v>
      </c>
      <c r="F88" s="45" t="s">
        <v>9</v>
      </c>
      <c r="G88" s="15">
        <v>0.85259047657910503</v>
      </c>
      <c r="H88" s="15">
        <v>0.14740952342089497</v>
      </c>
      <c r="I88" s="16">
        <v>5.3733478061132003E-2</v>
      </c>
      <c r="J88" s="17">
        <v>4.5901912589048299E-2</v>
      </c>
      <c r="K88" s="71">
        <v>5.1138114537037038E-2</v>
      </c>
      <c r="L88" s="18">
        <v>3.2993960000000003E-2</v>
      </c>
    </row>
    <row r="89" spans="1:14" x14ac:dyDescent="0.3">
      <c r="A89" s="81" t="s">
        <v>60</v>
      </c>
      <c r="B89" s="24" t="s">
        <v>8</v>
      </c>
      <c r="C89" s="47">
        <v>43616</v>
      </c>
      <c r="D89" s="47">
        <v>43619</v>
      </c>
      <c r="E89" s="47">
        <v>43627</v>
      </c>
      <c r="F89" s="45" t="s">
        <v>9</v>
      </c>
      <c r="G89" s="15">
        <v>0.67232812299451972</v>
      </c>
      <c r="H89" s="15">
        <v>0.32767187700548028</v>
      </c>
      <c r="I89" s="16">
        <v>5.28604372143422E-2</v>
      </c>
      <c r="J89" s="17">
        <v>4.5902977683505743E-2</v>
      </c>
      <c r="K89" s="71">
        <v>5.1139404999999999E-2</v>
      </c>
      <c r="L89" s="18">
        <v>3.31264E-2</v>
      </c>
    </row>
    <row r="90" spans="1:14" x14ac:dyDescent="0.3">
      <c r="A90" s="81" t="s">
        <v>60</v>
      </c>
      <c r="B90" s="24" t="s">
        <v>8</v>
      </c>
      <c r="C90" s="47">
        <v>43644</v>
      </c>
      <c r="D90" s="47">
        <v>43647</v>
      </c>
      <c r="E90" s="47">
        <v>43654</v>
      </c>
      <c r="F90" s="45" t="s">
        <v>9</v>
      </c>
      <c r="G90" s="15">
        <v>0.92931953286612534</v>
      </c>
      <c r="H90" s="15">
        <v>7.0680467133874672E-2</v>
      </c>
      <c r="I90" s="16">
        <v>4.9903131019156499E-2</v>
      </c>
      <c r="J90" s="17">
        <v>4.5867597428273711E-2</v>
      </c>
      <c r="K90" s="71">
        <v>5.1028852999999999E-2</v>
      </c>
      <c r="L90" s="18">
        <v>3.3076399999999999E-2</v>
      </c>
    </row>
    <row r="91" spans="1:14" x14ac:dyDescent="0.3">
      <c r="A91" s="81" t="s">
        <v>60</v>
      </c>
      <c r="B91" s="24" t="s">
        <v>8</v>
      </c>
      <c r="C91" s="47">
        <v>43677</v>
      </c>
      <c r="D91" s="47">
        <v>43678</v>
      </c>
      <c r="E91" s="47">
        <v>43685</v>
      </c>
      <c r="F91" s="45" t="s">
        <v>9</v>
      </c>
      <c r="G91" s="15">
        <v>0.75493929646336821</v>
      </c>
      <c r="H91" s="15">
        <v>0.2450607035366317</v>
      </c>
      <c r="I91" s="16">
        <v>4.9849231644269201E-2</v>
      </c>
      <c r="J91" s="17">
        <v>4.5858409158163728E-2</v>
      </c>
      <c r="K91" s="71">
        <v>5.0985960000000004E-2</v>
      </c>
      <c r="L91" s="18">
        <v>3.2427310000000001E-2</v>
      </c>
    </row>
    <row r="92" spans="1:14" x14ac:dyDescent="0.3">
      <c r="A92" s="81" t="s">
        <v>60</v>
      </c>
      <c r="B92" s="24" t="s">
        <v>8</v>
      </c>
      <c r="C92" s="47">
        <v>43707</v>
      </c>
      <c r="D92" s="47">
        <v>43710</v>
      </c>
      <c r="E92" s="47">
        <v>43717</v>
      </c>
      <c r="F92" s="45" t="s">
        <v>9</v>
      </c>
      <c r="G92" s="15">
        <v>0.74370368210960724</v>
      </c>
      <c r="H92" s="15">
        <v>0.25629631789039281</v>
      </c>
      <c r="I92" s="16">
        <v>4.9550158849128299E-2</v>
      </c>
      <c r="J92" s="17">
        <v>4.5853907988199417E-2</v>
      </c>
      <c r="K92" s="71">
        <v>5.095057678571429E-2</v>
      </c>
      <c r="L92" s="18">
        <v>3.2764649999999999E-2</v>
      </c>
    </row>
    <row r="93" spans="1:14" x14ac:dyDescent="0.3">
      <c r="A93" s="100" t="s">
        <v>60</v>
      </c>
      <c r="B93" s="120" t="s">
        <v>8</v>
      </c>
      <c r="C93" s="117">
        <v>43738</v>
      </c>
      <c r="D93" s="117">
        <v>43739</v>
      </c>
      <c r="E93" s="117">
        <v>43746</v>
      </c>
      <c r="F93" s="93" t="s">
        <v>9</v>
      </c>
      <c r="G93" s="121">
        <v>0.78304940880696083</v>
      </c>
      <c r="H93" s="121">
        <v>0.21695059119303922</v>
      </c>
      <c r="I93" s="127">
        <v>4.92471535013023E-2</v>
      </c>
      <c r="J93" s="123">
        <v>4.5855884302919599E-2</v>
      </c>
      <c r="K93" s="124">
        <v>5.0924170619469029E-2</v>
      </c>
      <c r="L93" s="125">
        <f>VLOOKUP(A93,[1]Sheet1!$B:$G,6,FALSE)/100</f>
        <v>3.2834340000000004E-2</v>
      </c>
    </row>
    <row r="94" spans="1:14" x14ac:dyDescent="0.3">
      <c r="A94" s="81" t="s">
        <v>60</v>
      </c>
      <c r="B94" s="24" t="s">
        <v>8</v>
      </c>
      <c r="C94" s="119">
        <v>43769</v>
      </c>
      <c r="D94" s="119">
        <v>43773</v>
      </c>
      <c r="E94" s="119">
        <v>43780</v>
      </c>
      <c r="F94" s="45" t="s">
        <v>9</v>
      </c>
      <c r="G94" s="15">
        <v>0.70303137738847665</v>
      </c>
      <c r="H94" s="15">
        <v>0.29696862261152335</v>
      </c>
      <c r="I94" s="16">
        <v>4.9586900128313002E-2</v>
      </c>
      <c r="J94" s="17">
        <v>4.5865365709274013E-2</v>
      </c>
      <c r="K94" s="71">
        <v>5.0908662280701761E-2</v>
      </c>
      <c r="L94" s="18">
        <v>3.228483E-2</v>
      </c>
      <c r="M94" s="39"/>
    </row>
    <row r="95" spans="1:14" x14ac:dyDescent="0.3">
      <c r="A95" s="81" t="s">
        <v>60</v>
      </c>
      <c r="B95" s="24" t="s">
        <v>8</v>
      </c>
      <c r="C95" s="119">
        <v>43798</v>
      </c>
      <c r="D95" s="119">
        <v>43801</v>
      </c>
      <c r="E95" s="119">
        <v>43808</v>
      </c>
      <c r="F95" s="45" t="s">
        <v>9</v>
      </c>
      <c r="G95" s="15">
        <v>0.74834320718252723</v>
      </c>
      <c r="H95" s="15">
        <v>0.25165679281747277</v>
      </c>
      <c r="I95" s="16">
        <v>4.9500271404952299E-2</v>
      </c>
      <c r="J95" s="17">
        <v>4.5876839269115878E-2</v>
      </c>
      <c r="K95" s="71">
        <v>5.0897773478260876E-2</v>
      </c>
      <c r="L95" s="18">
        <v>2.8859469999999998E-2</v>
      </c>
      <c r="M95" s="39"/>
      <c r="N95" s="142"/>
    </row>
    <row r="97" spans="1:12" s="22" customFormat="1" ht="32.25" customHeight="1" x14ac:dyDescent="0.3">
      <c r="A97" s="170" t="s">
        <v>108</v>
      </c>
      <c r="B97" s="170"/>
      <c r="C97" s="170"/>
      <c r="D97" s="170"/>
      <c r="E97" s="170"/>
      <c r="F97" s="170"/>
      <c r="G97" s="170"/>
      <c r="H97" s="170"/>
      <c r="I97" s="170"/>
      <c r="J97" s="170"/>
      <c r="K97" s="170"/>
      <c r="L97" s="170"/>
    </row>
    <row r="99" spans="1:12" s="74" customFormat="1" ht="13.45" x14ac:dyDescent="0.3">
      <c r="A99" s="76" t="s">
        <v>90</v>
      </c>
      <c r="B99" s="75"/>
      <c r="C99" s="75"/>
      <c r="D99" s="76"/>
      <c r="E99" s="75"/>
      <c r="F99" s="75"/>
      <c r="G99" s="75"/>
      <c r="H99" s="75"/>
      <c r="I99" s="75"/>
      <c r="J99" s="75"/>
      <c r="K99" s="75"/>
      <c r="L99" s="75"/>
    </row>
    <row r="100" spans="1:12" s="74" customFormat="1" ht="13.45" x14ac:dyDescent="0.3">
      <c r="A100" s="158" t="s">
        <v>91</v>
      </c>
      <c r="B100" s="158"/>
      <c r="C100" s="158"/>
      <c r="D100" s="158"/>
      <c r="E100" s="158"/>
      <c r="F100" s="158"/>
      <c r="G100" s="158"/>
      <c r="H100" s="158"/>
      <c r="I100" s="158"/>
      <c r="J100" s="158"/>
      <c r="K100" s="158"/>
      <c r="L100" s="158"/>
    </row>
    <row r="101" spans="1:12" s="74" customFormat="1" ht="32.65" customHeight="1" x14ac:dyDescent="0.3">
      <c r="A101" s="157" t="s">
        <v>92</v>
      </c>
      <c r="B101" s="157"/>
      <c r="C101" s="157"/>
      <c r="D101" s="157"/>
      <c r="E101" s="157"/>
      <c r="F101" s="157"/>
      <c r="G101" s="157"/>
      <c r="H101" s="157"/>
      <c r="I101" s="157"/>
      <c r="J101" s="157"/>
      <c r="K101" s="157"/>
      <c r="L101" s="157"/>
    </row>
    <row r="102" spans="1:12" s="74" customFormat="1" ht="29.15" customHeight="1" x14ac:dyDescent="0.3">
      <c r="A102" s="157" t="s">
        <v>93</v>
      </c>
      <c r="B102" s="157"/>
      <c r="C102" s="157"/>
      <c r="D102" s="157"/>
      <c r="E102" s="157"/>
      <c r="F102" s="157"/>
      <c r="G102" s="157"/>
      <c r="H102" s="157"/>
      <c r="I102" s="157"/>
      <c r="J102" s="157"/>
      <c r="K102" s="157"/>
      <c r="L102" s="157"/>
    </row>
    <row r="103" spans="1:12" s="74" customFormat="1" ht="13.45" x14ac:dyDescent="0.3">
      <c r="A103" s="158" t="s">
        <v>94</v>
      </c>
      <c r="B103" s="158"/>
      <c r="C103" s="158"/>
      <c r="D103" s="158"/>
      <c r="E103" s="158"/>
      <c r="F103" s="158"/>
      <c r="G103" s="158"/>
      <c r="H103" s="158"/>
      <c r="I103" s="158"/>
      <c r="J103" s="158"/>
      <c r="K103" s="158"/>
      <c r="L103" s="158"/>
    </row>
    <row r="104" spans="1:12" s="74" customFormat="1" ht="13.45" x14ac:dyDescent="0.3">
      <c r="A104" s="75" t="s">
        <v>95</v>
      </c>
      <c r="B104" s="75"/>
      <c r="C104" s="75"/>
      <c r="D104" s="75"/>
      <c r="E104" s="75"/>
      <c r="F104" s="75"/>
      <c r="G104" s="75"/>
      <c r="H104" s="75"/>
      <c r="I104" s="75"/>
      <c r="J104" s="75"/>
      <c r="K104" s="75"/>
      <c r="L104" s="75"/>
    </row>
    <row r="105" spans="1:12" s="74" customFormat="1" ht="116.6" customHeight="1" x14ac:dyDescent="0.3">
      <c r="A105" s="157" t="s">
        <v>96</v>
      </c>
      <c r="B105" s="157"/>
      <c r="C105" s="157"/>
      <c r="D105" s="157"/>
      <c r="E105" s="157"/>
      <c r="F105" s="157"/>
      <c r="G105" s="157"/>
      <c r="H105" s="157"/>
      <c r="I105" s="157"/>
      <c r="J105" s="157"/>
      <c r="K105" s="157"/>
      <c r="L105" s="157"/>
    </row>
  </sheetData>
  <mergeCells count="31">
    <mergeCell ref="A100:L100"/>
    <mergeCell ref="A101:L101"/>
    <mergeCell ref="A102:L102"/>
    <mergeCell ref="A103:L103"/>
    <mergeCell ref="A105:L105"/>
    <mergeCell ref="A9:L9"/>
    <mergeCell ref="A1:G1"/>
    <mergeCell ref="A3:G3"/>
    <mergeCell ref="A6:L6"/>
    <mergeCell ref="A7:G7"/>
    <mergeCell ref="A8:L8"/>
    <mergeCell ref="L10:L11"/>
    <mergeCell ref="A10:A11"/>
    <mergeCell ref="D10:D11"/>
    <mergeCell ref="E10:E11"/>
    <mergeCell ref="F10:F11"/>
    <mergeCell ref="G10:G11"/>
    <mergeCell ref="H10:H11"/>
    <mergeCell ref="I10:I11"/>
    <mergeCell ref="J10:J11"/>
    <mergeCell ref="K10:K11"/>
    <mergeCell ref="B10:B11"/>
    <mergeCell ref="C10:C11"/>
    <mergeCell ref="A77:L77"/>
    <mergeCell ref="A12:L12"/>
    <mergeCell ref="A25:L25"/>
    <mergeCell ref="A51:L51"/>
    <mergeCell ref="A97:L97"/>
    <mergeCell ref="A38:L38"/>
    <mergeCell ref="A64:L64"/>
    <mergeCell ref="A83:L83"/>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7"/>
  <sheetViews>
    <sheetView zoomScaleNormal="100" workbookViewId="0">
      <selection activeCell="A40" sqref="A40"/>
    </sheetView>
  </sheetViews>
  <sheetFormatPr defaultColWidth="8.3984375" defaultRowHeight="14" x14ac:dyDescent="0.3"/>
  <cols>
    <col min="1" max="1" width="14.3984375" style="19" customWidth="1"/>
    <col min="2" max="2" width="11.69921875" style="19" customWidth="1"/>
    <col min="3" max="3" width="13.3984375" style="19" customWidth="1"/>
    <col min="4" max="4" width="12.69921875" style="19" customWidth="1"/>
    <col min="5" max="5" width="13" style="19" customWidth="1"/>
    <col min="6" max="6" width="12.69921875" style="19" customWidth="1"/>
    <col min="7" max="7" width="16.296875" style="19" customWidth="1"/>
    <col min="8" max="12" width="14.3984375" style="19" customWidth="1"/>
    <col min="13" max="16384" width="8.3984375" style="19"/>
  </cols>
  <sheetData>
    <row r="1" spans="1:13" x14ac:dyDescent="0.3">
      <c r="A1" s="180"/>
      <c r="B1" s="180"/>
      <c r="C1" s="180"/>
      <c r="D1" s="180"/>
      <c r="E1" s="180"/>
      <c r="F1" s="180"/>
      <c r="G1" s="180"/>
    </row>
    <row r="2" spans="1:13" x14ac:dyDescent="0.3">
      <c r="A2" s="42"/>
      <c r="B2" s="42"/>
      <c r="C2" s="42"/>
      <c r="D2" s="42"/>
      <c r="E2" s="42"/>
      <c r="F2" s="42"/>
      <c r="G2" s="42"/>
    </row>
    <row r="3" spans="1:13" s="2" customFormat="1" x14ac:dyDescent="0.3">
      <c r="A3" s="164"/>
      <c r="B3" s="164"/>
      <c r="C3" s="164"/>
      <c r="D3" s="164"/>
      <c r="E3" s="164"/>
      <c r="F3" s="164"/>
      <c r="G3" s="164"/>
    </row>
    <row r="4" spans="1:13" s="2" customFormat="1" x14ac:dyDescent="0.3">
      <c r="A4" s="53"/>
      <c r="B4" s="53"/>
      <c r="C4" s="80"/>
      <c r="D4" s="80"/>
      <c r="E4" s="53"/>
      <c r="F4" s="80"/>
      <c r="G4" s="53"/>
    </row>
    <row r="5" spans="1:13" s="2" customFormat="1" x14ac:dyDescent="0.3">
      <c r="A5" s="53"/>
      <c r="B5" s="53"/>
      <c r="C5" s="80"/>
      <c r="D5" s="80"/>
      <c r="E5" s="53"/>
      <c r="F5" s="80"/>
      <c r="G5" s="53"/>
    </row>
    <row r="6" spans="1:13" s="8" customFormat="1" x14ac:dyDescent="0.3">
      <c r="A6" s="153" t="s">
        <v>57</v>
      </c>
      <c r="B6" s="153"/>
      <c r="C6" s="153"/>
      <c r="D6" s="153"/>
      <c r="E6" s="153"/>
      <c r="F6" s="153"/>
      <c r="G6" s="153"/>
      <c r="H6" s="153"/>
      <c r="I6" s="153"/>
      <c r="J6" s="153"/>
      <c r="K6" s="153"/>
      <c r="L6" s="153"/>
    </row>
    <row r="7" spans="1:13" s="8" customFormat="1" x14ac:dyDescent="0.3">
      <c r="A7" s="165"/>
      <c r="B7" s="165"/>
      <c r="C7" s="165"/>
      <c r="D7" s="165"/>
      <c r="E7" s="165"/>
      <c r="F7" s="165"/>
      <c r="G7" s="165"/>
    </row>
    <row r="8" spans="1:13" s="8" customFormat="1" ht="44.2" customHeight="1" x14ac:dyDescent="0.3">
      <c r="A8" s="156" t="s">
        <v>23</v>
      </c>
      <c r="B8" s="156"/>
      <c r="C8" s="156"/>
      <c r="D8" s="156"/>
      <c r="E8" s="156"/>
      <c r="F8" s="156"/>
      <c r="G8" s="156"/>
      <c r="H8" s="156"/>
      <c r="I8" s="156"/>
      <c r="J8" s="156"/>
      <c r="K8" s="156"/>
      <c r="L8" s="156"/>
    </row>
    <row r="9" spans="1:13" s="8" customFormat="1" ht="46.35" customHeight="1" x14ac:dyDescent="0.3">
      <c r="A9" s="179" t="s">
        <v>24</v>
      </c>
      <c r="B9" s="179"/>
      <c r="C9" s="179"/>
      <c r="D9" s="179"/>
      <c r="E9" s="179"/>
      <c r="F9" s="179"/>
      <c r="G9" s="179"/>
      <c r="H9" s="179"/>
      <c r="I9" s="179"/>
      <c r="J9" s="179"/>
      <c r="K9" s="179"/>
      <c r="L9" s="179"/>
    </row>
    <row r="10" spans="1:13" ht="15.45" customHeight="1" x14ac:dyDescent="0.3">
      <c r="A10" s="146" t="s">
        <v>22</v>
      </c>
      <c r="B10" s="146" t="s">
        <v>1</v>
      </c>
      <c r="C10" s="146" t="s">
        <v>97</v>
      </c>
      <c r="D10" s="146" t="s">
        <v>0</v>
      </c>
      <c r="E10" s="146" t="s">
        <v>97</v>
      </c>
      <c r="F10" s="146" t="s">
        <v>89</v>
      </c>
      <c r="G10" s="146" t="s">
        <v>5</v>
      </c>
      <c r="H10" s="146" t="s">
        <v>6</v>
      </c>
      <c r="I10" s="146" t="s">
        <v>83</v>
      </c>
      <c r="J10" s="146" t="s">
        <v>84</v>
      </c>
      <c r="K10" s="146" t="s">
        <v>85</v>
      </c>
      <c r="L10" s="150" t="s">
        <v>99</v>
      </c>
    </row>
    <row r="11" spans="1:13" ht="33.450000000000003" customHeight="1" x14ac:dyDescent="0.3">
      <c r="A11" s="147"/>
      <c r="B11" s="147"/>
      <c r="C11" s="147"/>
      <c r="D11" s="147"/>
      <c r="E11" s="147"/>
      <c r="F11" s="147"/>
      <c r="G11" s="147"/>
      <c r="H11" s="147"/>
      <c r="I11" s="147"/>
      <c r="J11" s="147"/>
      <c r="K11" s="147"/>
      <c r="L11" s="151"/>
    </row>
    <row r="12" spans="1:13" ht="27.8" customHeight="1" x14ac:dyDescent="0.3">
      <c r="A12" s="159" t="s">
        <v>82</v>
      </c>
      <c r="B12" s="160"/>
      <c r="C12" s="160"/>
      <c r="D12" s="160"/>
      <c r="E12" s="160"/>
      <c r="F12" s="160"/>
      <c r="G12" s="160"/>
      <c r="H12" s="160"/>
      <c r="I12" s="160"/>
      <c r="J12" s="160"/>
      <c r="K12" s="160"/>
      <c r="L12" s="160"/>
    </row>
    <row r="13" spans="1:13" x14ac:dyDescent="0.3">
      <c r="A13" s="81" t="s">
        <v>62</v>
      </c>
      <c r="B13" s="24" t="s">
        <v>8</v>
      </c>
      <c r="C13" s="47">
        <v>43465</v>
      </c>
      <c r="D13" s="47">
        <v>43467</v>
      </c>
      <c r="E13" s="47">
        <v>43474</v>
      </c>
      <c r="F13" s="45" t="s">
        <v>9</v>
      </c>
      <c r="G13" s="15">
        <v>0.57455775894914451</v>
      </c>
      <c r="H13" s="15">
        <v>0.42544224105085543</v>
      </c>
      <c r="I13" s="16">
        <v>4.87E-2</v>
      </c>
      <c r="J13" s="17">
        <v>3.8203602608390001E-2</v>
      </c>
      <c r="K13" s="71">
        <v>4.1071855968256035E-2</v>
      </c>
      <c r="L13" s="18">
        <v>6.9096690000000002E-2</v>
      </c>
      <c r="M13" s="55"/>
    </row>
    <row r="14" spans="1:13" x14ac:dyDescent="0.3">
      <c r="A14" s="81" t="s">
        <v>62</v>
      </c>
      <c r="B14" s="24" t="s">
        <v>8</v>
      </c>
      <c r="C14" s="47">
        <v>43496</v>
      </c>
      <c r="D14" s="47">
        <v>43497</v>
      </c>
      <c r="E14" s="47">
        <v>43504</v>
      </c>
      <c r="F14" s="45" t="s">
        <v>9</v>
      </c>
      <c r="G14" s="15">
        <v>0.77384984651168331</v>
      </c>
      <c r="H14" s="15">
        <v>0.22615015348831666</v>
      </c>
      <c r="I14" s="16">
        <v>5.1299999999999998E-2</v>
      </c>
      <c r="J14" s="17">
        <v>3.8199999999999998E-2</v>
      </c>
      <c r="K14" s="71">
        <v>4.1000000000000002E-2</v>
      </c>
      <c r="L14" s="18">
        <v>6.9619200000000006E-2</v>
      </c>
      <c r="M14" s="55"/>
    </row>
    <row r="15" spans="1:13" x14ac:dyDescent="0.3">
      <c r="A15" s="81" t="s">
        <v>62</v>
      </c>
      <c r="B15" s="24" t="s">
        <v>8</v>
      </c>
      <c r="C15" s="47">
        <v>43524</v>
      </c>
      <c r="D15" s="47">
        <v>43525</v>
      </c>
      <c r="E15" s="47">
        <v>43532</v>
      </c>
      <c r="F15" s="45" t="s">
        <v>9</v>
      </c>
      <c r="G15" s="15">
        <v>0.79247167016987419</v>
      </c>
      <c r="H15" s="15">
        <v>0.20752832983012592</v>
      </c>
      <c r="I15" s="16">
        <v>4.5999999999999999E-2</v>
      </c>
      <c r="J15" s="17">
        <v>3.8192861358270214E-2</v>
      </c>
      <c r="K15" s="71">
        <v>4.0969460666968188E-2</v>
      </c>
      <c r="L15" s="18">
        <v>6.9584519999999997E-2</v>
      </c>
      <c r="M15" s="55"/>
    </row>
    <row r="16" spans="1:13" x14ac:dyDescent="0.3">
      <c r="A16" s="81" t="s">
        <v>62</v>
      </c>
      <c r="B16" s="24" t="s">
        <v>8</v>
      </c>
      <c r="C16" s="47">
        <v>43553</v>
      </c>
      <c r="D16" s="47">
        <v>43556</v>
      </c>
      <c r="E16" s="47">
        <v>43563</v>
      </c>
      <c r="F16" s="45" t="s">
        <v>9</v>
      </c>
      <c r="G16" s="15">
        <v>0.5781468850470437</v>
      </c>
      <c r="H16" s="15">
        <v>0.42185311495295641</v>
      </c>
      <c r="I16" s="16">
        <v>4.7300000000000002E-2</v>
      </c>
      <c r="J16" s="17">
        <v>3.8185495088076109E-2</v>
      </c>
      <c r="K16" s="71">
        <v>4.0916107109332966E-2</v>
      </c>
      <c r="L16" s="18">
        <v>6.1081899999999995E-2</v>
      </c>
      <c r="M16" s="55"/>
    </row>
    <row r="17" spans="1:14" x14ac:dyDescent="0.3">
      <c r="A17" s="81" t="s">
        <v>62</v>
      </c>
      <c r="B17" s="24" t="s">
        <v>8</v>
      </c>
      <c r="C17" s="47">
        <v>43585</v>
      </c>
      <c r="D17" s="47">
        <v>43587</v>
      </c>
      <c r="E17" s="47">
        <v>43595</v>
      </c>
      <c r="F17" s="45" t="s">
        <v>9</v>
      </c>
      <c r="G17" s="15">
        <v>0.76759452479956791</v>
      </c>
      <c r="H17" s="15">
        <v>0.23240547520043206</v>
      </c>
      <c r="I17" s="16">
        <v>4.53631995870757E-2</v>
      </c>
      <c r="J17" s="17">
        <v>3.8179899348696748E-2</v>
      </c>
      <c r="K17" s="71">
        <v>4.0864642691653956E-2</v>
      </c>
      <c r="L17" s="18">
        <v>6.1402099999999994E-2</v>
      </c>
      <c r="M17" s="55"/>
    </row>
    <row r="18" spans="1:14" x14ac:dyDescent="0.3">
      <c r="A18" s="81" t="s">
        <v>62</v>
      </c>
      <c r="B18" s="24" t="s">
        <v>8</v>
      </c>
      <c r="C18" s="47">
        <v>43616</v>
      </c>
      <c r="D18" s="47">
        <v>43619</v>
      </c>
      <c r="E18" s="47">
        <v>43627</v>
      </c>
      <c r="F18" s="45" t="s">
        <v>9</v>
      </c>
      <c r="G18" s="15">
        <v>0.51090802012788916</v>
      </c>
      <c r="H18" s="15">
        <v>0.48909197987211084</v>
      </c>
      <c r="I18" s="16">
        <v>4.5395048086300301E-2</v>
      </c>
      <c r="J18" s="17">
        <v>3.8175970396219526E-2</v>
      </c>
      <c r="K18" s="71">
        <v>4.0815262666959881E-2</v>
      </c>
      <c r="L18" s="18">
        <v>5.9085229999999996E-2</v>
      </c>
      <c r="M18" s="55"/>
    </row>
    <row r="19" spans="1:14" x14ac:dyDescent="0.3">
      <c r="A19" s="81" t="s">
        <v>62</v>
      </c>
      <c r="B19" s="24" t="s">
        <v>8</v>
      </c>
      <c r="C19" s="47">
        <v>43644</v>
      </c>
      <c r="D19" s="47">
        <v>43647</v>
      </c>
      <c r="E19" s="47">
        <v>43654</v>
      </c>
      <c r="F19" s="45" t="s">
        <v>9</v>
      </c>
      <c r="G19" s="15">
        <v>0.62502433331605101</v>
      </c>
      <c r="H19" s="15">
        <v>0.37497566668394866</v>
      </c>
      <c r="I19" s="16">
        <v>4.5494145467863303E-2</v>
      </c>
      <c r="J19" s="17">
        <v>3.8167597087182294E-2</v>
      </c>
      <c r="K19" s="71">
        <v>4.0763753188169334E-2</v>
      </c>
      <c r="L19" s="18">
        <v>5.9787270000000003E-2</v>
      </c>
      <c r="M19" s="55"/>
    </row>
    <row r="20" spans="1:14" x14ac:dyDescent="0.3">
      <c r="A20" s="81" t="s">
        <v>62</v>
      </c>
      <c r="B20" s="24" t="s">
        <v>8</v>
      </c>
      <c r="C20" s="47">
        <v>43677</v>
      </c>
      <c r="D20" s="47">
        <v>43678</v>
      </c>
      <c r="E20" s="47">
        <v>43685</v>
      </c>
      <c r="F20" s="45" t="s">
        <v>9</v>
      </c>
      <c r="G20" s="15">
        <v>0.55581521335935091</v>
      </c>
      <c r="H20" s="15">
        <v>0.44418478664064914</v>
      </c>
      <c r="I20" s="16">
        <v>4.0292118333293603E-2</v>
      </c>
      <c r="J20" s="17">
        <v>3.8160304135541848E-2</v>
      </c>
      <c r="K20" s="71">
        <v>4.0715372438726367E-2</v>
      </c>
      <c r="L20" s="18">
        <v>5.8723739999999996E-2</v>
      </c>
      <c r="M20" s="55"/>
    </row>
    <row r="21" spans="1:14" x14ac:dyDescent="0.3">
      <c r="A21" s="81" t="s">
        <v>62</v>
      </c>
      <c r="B21" s="24" t="s">
        <v>8</v>
      </c>
      <c r="C21" s="47">
        <v>43707</v>
      </c>
      <c r="D21" s="47">
        <v>43710</v>
      </c>
      <c r="E21" s="47">
        <v>43717</v>
      </c>
      <c r="F21" s="45" t="s">
        <v>9</v>
      </c>
      <c r="G21" s="15">
        <v>0.66877367207056082</v>
      </c>
      <c r="H21" s="15">
        <v>0.33122632792943918</v>
      </c>
      <c r="I21" s="16">
        <v>4.39358446673686E-2</v>
      </c>
      <c r="J21" s="17">
        <v>3.8151959927057576E-2</v>
      </c>
      <c r="K21" s="71">
        <v>4.0668362774094878E-2</v>
      </c>
      <c r="L21" s="18">
        <v>5.872198E-2</v>
      </c>
      <c r="M21" s="55"/>
    </row>
    <row r="22" spans="1:14" x14ac:dyDescent="0.3">
      <c r="A22" s="100" t="s">
        <v>62</v>
      </c>
      <c r="B22" s="120" t="s">
        <v>8</v>
      </c>
      <c r="C22" s="117">
        <v>43738</v>
      </c>
      <c r="D22" s="117">
        <v>43739</v>
      </c>
      <c r="E22" s="117">
        <v>43746</v>
      </c>
      <c r="F22" s="93" t="s">
        <v>9</v>
      </c>
      <c r="G22" s="121">
        <v>0.90193774192167231</v>
      </c>
      <c r="H22" s="121">
        <v>9.8062258078327649E-2</v>
      </c>
      <c r="I22" s="127">
        <v>4.4234648728323799E-2</v>
      </c>
      <c r="J22" s="123">
        <v>3.8144497527263843E-2</v>
      </c>
      <c r="K22" s="124">
        <v>4.0624464253970143E-2</v>
      </c>
      <c r="L22" s="125">
        <v>5.8699359999999999E-2</v>
      </c>
      <c r="M22" s="55"/>
    </row>
    <row r="23" spans="1:14" x14ac:dyDescent="0.3">
      <c r="A23" s="100" t="s">
        <v>62</v>
      </c>
      <c r="B23" s="120" t="s">
        <v>8</v>
      </c>
      <c r="C23" s="119">
        <v>43769</v>
      </c>
      <c r="D23" s="119">
        <v>43773</v>
      </c>
      <c r="E23" s="119">
        <v>43780</v>
      </c>
      <c r="F23" s="93" t="s">
        <v>9</v>
      </c>
      <c r="G23" s="15">
        <v>0.54513868273187749</v>
      </c>
      <c r="H23" s="15">
        <v>0.45486131726812246</v>
      </c>
      <c r="I23" s="16">
        <v>4.3840535797984997E-2</v>
      </c>
      <c r="J23" s="17">
        <v>3.8138340250933281E-2</v>
      </c>
      <c r="K23" s="71">
        <v>4.0584847637707255E-2</v>
      </c>
      <c r="L23" s="18">
        <v>5.7342539999999997E-2</v>
      </c>
      <c r="M23" s="39"/>
    </row>
    <row r="24" spans="1:14" x14ac:dyDescent="0.3">
      <c r="A24" s="100" t="s">
        <v>62</v>
      </c>
      <c r="B24" s="120" t="s">
        <v>8</v>
      </c>
      <c r="C24" s="119">
        <v>43798</v>
      </c>
      <c r="D24" s="119">
        <v>43801</v>
      </c>
      <c r="E24" s="119">
        <v>43808</v>
      </c>
      <c r="F24" s="45" t="s">
        <v>9</v>
      </c>
      <c r="G24" s="15">
        <v>0.51465044069682486</v>
      </c>
      <c r="H24" s="15">
        <v>0.48534955930317514</v>
      </c>
      <c r="I24" s="16">
        <v>4.22421190402879E-2</v>
      </c>
      <c r="J24" s="17">
        <v>3.8130668899951731E-2</v>
      </c>
      <c r="K24" s="71">
        <v>4.0545502266944582E-2</v>
      </c>
      <c r="L24" s="18">
        <v>4.9119849999999993E-2</v>
      </c>
      <c r="M24" s="39"/>
      <c r="N24" s="142"/>
    </row>
    <row r="25" spans="1:14" ht="24.75" customHeight="1" x14ac:dyDescent="0.3">
      <c r="A25" s="159" t="s">
        <v>59</v>
      </c>
      <c r="B25" s="160"/>
      <c r="C25" s="160"/>
      <c r="D25" s="160"/>
      <c r="E25" s="160"/>
      <c r="F25" s="160"/>
      <c r="G25" s="160"/>
      <c r="H25" s="160"/>
      <c r="I25" s="160"/>
      <c r="J25" s="160"/>
      <c r="K25" s="160"/>
      <c r="L25" s="160"/>
    </row>
    <row r="26" spans="1:14" x14ac:dyDescent="0.3">
      <c r="A26" s="81" t="s">
        <v>61</v>
      </c>
      <c r="B26" s="12" t="s">
        <v>27</v>
      </c>
      <c r="C26" s="47">
        <v>43465</v>
      </c>
      <c r="D26" s="47">
        <v>43467</v>
      </c>
      <c r="E26" s="47">
        <v>43474</v>
      </c>
      <c r="F26" s="45" t="s">
        <v>9</v>
      </c>
      <c r="G26" s="15">
        <v>0.77512433745067366</v>
      </c>
      <c r="H26" s="15">
        <v>0.22487566254932637</v>
      </c>
      <c r="I26" s="16">
        <v>4.87E-2</v>
      </c>
      <c r="J26" s="17">
        <v>5.3108423369185982E-2</v>
      </c>
      <c r="K26" s="71">
        <v>4.8407167164179109E-2</v>
      </c>
      <c r="L26" s="18">
        <v>6.9096690000000002E-2</v>
      </c>
      <c r="M26" s="55"/>
    </row>
    <row r="27" spans="1:14" x14ac:dyDescent="0.3">
      <c r="A27" s="81" t="s">
        <v>61</v>
      </c>
      <c r="B27" s="12" t="s">
        <v>27</v>
      </c>
      <c r="C27" s="47">
        <v>43496</v>
      </c>
      <c r="D27" s="47">
        <v>43497</v>
      </c>
      <c r="E27" s="47">
        <v>43504</v>
      </c>
      <c r="F27" s="45" t="s">
        <v>9</v>
      </c>
      <c r="G27" s="15">
        <v>0.755001438135948</v>
      </c>
      <c r="H27" s="15">
        <v>0.24499856186405203</v>
      </c>
      <c r="I27" s="16">
        <v>5.1299999999999998E-2</v>
      </c>
      <c r="J27" s="17">
        <v>5.2900000000000003E-2</v>
      </c>
      <c r="K27" s="71">
        <v>4.8099999999999997E-2</v>
      </c>
      <c r="L27" s="18">
        <v>6.8995000000000001E-2</v>
      </c>
      <c r="M27" s="55"/>
    </row>
    <row r="28" spans="1:14" x14ac:dyDescent="0.3">
      <c r="A28" s="81" t="s">
        <v>61</v>
      </c>
      <c r="B28" s="12" t="s">
        <v>27</v>
      </c>
      <c r="C28" s="47">
        <v>43524</v>
      </c>
      <c r="D28" s="47">
        <v>43525</v>
      </c>
      <c r="E28" s="47">
        <v>43532</v>
      </c>
      <c r="F28" s="45" t="s">
        <v>9</v>
      </c>
      <c r="G28" s="15">
        <v>0.76965092727195317</v>
      </c>
      <c r="H28" s="15">
        <v>0.23034907272804686</v>
      </c>
      <c r="I28" s="16">
        <v>4.5999999999999999E-2</v>
      </c>
      <c r="J28" s="17">
        <v>5.2660399384726948E-2</v>
      </c>
      <c r="K28" s="71">
        <v>4.7897987971014494E-2</v>
      </c>
      <c r="L28" s="18">
        <v>6.8936259999999999E-2</v>
      </c>
      <c r="M28" s="55"/>
    </row>
    <row r="29" spans="1:14" x14ac:dyDescent="0.3">
      <c r="A29" s="81" t="s">
        <v>61</v>
      </c>
      <c r="B29" s="12" t="s">
        <v>27</v>
      </c>
      <c r="C29" s="47">
        <v>43553</v>
      </c>
      <c r="D29" s="47">
        <v>43556</v>
      </c>
      <c r="E29" s="47">
        <v>43563</v>
      </c>
      <c r="F29" s="45" t="s">
        <v>9</v>
      </c>
      <c r="G29" s="15">
        <v>0.73031679669925709</v>
      </c>
      <c r="H29" s="15">
        <v>0.26968320330074291</v>
      </c>
      <c r="I29" s="16">
        <v>4.7300000000000002E-2</v>
      </c>
      <c r="J29" s="17">
        <v>5.2442741419847401E-2</v>
      </c>
      <c r="K29" s="71">
        <v>4.7649247999999998E-2</v>
      </c>
      <c r="L29" s="18">
        <v>6.1231640000000004E-2</v>
      </c>
      <c r="M29" s="55"/>
    </row>
    <row r="30" spans="1:14" x14ac:dyDescent="0.3">
      <c r="A30" s="81" t="s">
        <v>61</v>
      </c>
      <c r="B30" s="12" t="s">
        <v>27</v>
      </c>
      <c r="C30" s="47">
        <v>43585</v>
      </c>
      <c r="D30" s="47">
        <v>43587</v>
      </c>
      <c r="E30" s="47">
        <v>43595</v>
      </c>
      <c r="F30" s="45" t="s">
        <v>9</v>
      </c>
      <c r="G30" s="15">
        <v>0.72018023189692992</v>
      </c>
      <c r="H30" s="15">
        <v>0.27981976810307008</v>
      </c>
      <c r="I30" s="16">
        <v>4.53631995870757E-2</v>
      </c>
      <c r="J30" s="17">
        <v>5.2233726173169188E-2</v>
      </c>
      <c r="K30" s="71">
        <v>4.7408469577464786E-2</v>
      </c>
      <c r="L30" s="18">
        <v>6.1563010000000001E-2</v>
      </c>
      <c r="M30" s="55"/>
    </row>
    <row r="31" spans="1:14" x14ac:dyDescent="0.3">
      <c r="A31" s="81" t="s">
        <v>61</v>
      </c>
      <c r="B31" s="12" t="s">
        <v>27</v>
      </c>
      <c r="C31" s="47">
        <v>43616</v>
      </c>
      <c r="D31" s="47">
        <v>43619</v>
      </c>
      <c r="E31" s="47">
        <v>43627</v>
      </c>
      <c r="F31" s="45" t="s">
        <v>9</v>
      </c>
      <c r="G31" s="15">
        <v>0.70285798920743692</v>
      </c>
      <c r="H31" s="15">
        <v>0.29714201079256319</v>
      </c>
      <c r="I31" s="16">
        <v>4.5395048086300301E-2</v>
      </c>
      <c r="J31" s="17">
        <v>5.2032904848367097E-2</v>
      </c>
      <c r="K31" s="71">
        <v>4.7175620555555554E-2</v>
      </c>
      <c r="L31" s="18">
        <v>5.9401610000000001E-2</v>
      </c>
      <c r="M31" s="55"/>
    </row>
    <row r="32" spans="1:14" x14ac:dyDescent="0.3">
      <c r="A32" s="81" t="s">
        <v>61</v>
      </c>
      <c r="B32" s="12" t="s">
        <v>27</v>
      </c>
      <c r="C32" s="47">
        <v>43644</v>
      </c>
      <c r="D32" s="47">
        <v>43647</v>
      </c>
      <c r="E32" s="47">
        <v>43654</v>
      </c>
      <c r="F32" s="45" t="s">
        <v>9</v>
      </c>
      <c r="G32" s="107">
        <v>0.73268806400122111</v>
      </c>
      <c r="H32" s="107">
        <v>0.267311935998779</v>
      </c>
      <c r="I32" s="16">
        <v>4.5494145467863303E-2</v>
      </c>
      <c r="J32" s="17">
        <v>5.1830742448333786E-2</v>
      </c>
      <c r="K32" s="71">
        <v>4.6944964109589045E-2</v>
      </c>
      <c r="L32" s="18">
        <v>5.973419E-2</v>
      </c>
    </row>
    <row r="33" spans="1:14" x14ac:dyDescent="0.3">
      <c r="A33" s="81" t="s">
        <v>61</v>
      </c>
      <c r="B33" s="12" t="s">
        <v>27</v>
      </c>
      <c r="C33" s="47">
        <v>43677</v>
      </c>
      <c r="D33" s="47">
        <v>43678</v>
      </c>
      <c r="E33" s="47">
        <v>43685</v>
      </c>
      <c r="F33" s="45" t="s">
        <v>9</v>
      </c>
      <c r="G33" s="107">
        <v>0.66704752255538702</v>
      </c>
      <c r="H33" s="107">
        <v>0.33295247744461298</v>
      </c>
      <c r="I33" s="16">
        <v>4.0292118333293603E-2</v>
      </c>
      <c r="J33" s="17">
        <v>5.1635484007806355E-2</v>
      </c>
      <c r="K33" s="71">
        <v>4.6723164729729726E-2</v>
      </c>
      <c r="L33" s="18">
        <v>5.8532290000000001E-2</v>
      </c>
    </row>
    <row r="34" spans="1:14" x14ac:dyDescent="0.3">
      <c r="A34" s="81" t="s">
        <v>61</v>
      </c>
      <c r="B34" s="12" t="s">
        <v>27</v>
      </c>
      <c r="C34" s="47">
        <v>43707</v>
      </c>
      <c r="D34" s="47">
        <v>43710</v>
      </c>
      <c r="E34" s="47">
        <v>43717</v>
      </c>
      <c r="F34" s="45" t="s">
        <v>9</v>
      </c>
      <c r="G34" s="107">
        <v>0.53615911123614302</v>
      </c>
      <c r="H34" s="107">
        <v>0.46384088876385698</v>
      </c>
      <c r="I34" s="16">
        <v>4.39358446673686E-2</v>
      </c>
      <c r="J34" s="17">
        <v>5.1443696471137466E-2</v>
      </c>
      <c r="K34" s="71">
        <v>4.6507655200000005E-2</v>
      </c>
      <c r="L34" s="18">
        <v>5.8560040000000008E-2</v>
      </c>
    </row>
    <row r="35" spans="1:14" x14ac:dyDescent="0.3">
      <c r="A35" s="81" t="s">
        <v>61</v>
      </c>
      <c r="B35" s="12" t="s">
        <v>27</v>
      </c>
      <c r="C35" s="119">
        <v>43738</v>
      </c>
      <c r="D35" s="119">
        <v>43739</v>
      </c>
      <c r="E35" s="119">
        <v>43746</v>
      </c>
      <c r="F35" s="45" t="s">
        <v>9</v>
      </c>
      <c r="G35" s="107">
        <v>0.6113519695720403</v>
      </c>
      <c r="H35" s="107">
        <v>0.38864803042795965</v>
      </c>
      <c r="I35" s="16">
        <v>4.4234648728323799E-2</v>
      </c>
      <c r="J35" s="17">
        <v>5.1258257421135413E-2</v>
      </c>
      <c r="K35" s="71">
        <v>4.6300629210526315E-2</v>
      </c>
      <c r="L35" s="18">
        <v>5.8522910000000004E-2</v>
      </c>
    </row>
    <row r="36" spans="1:14" x14ac:dyDescent="0.3">
      <c r="A36" s="81" t="s">
        <v>61</v>
      </c>
      <c r="B36" s="12" t="s">
        <v>27</v>
      </c>
      <c r="C36" s="119">
        <v>43769</v>
      </c>
      <c r="D36" s="119">
        <v>43773</v>
      </c>
      <c r="E36" s="119">
        <v>43780</v>
      </c>
      <c r="F36" s="45" t="s">
        <v>9</v>
      </c>
      <c r="G36" s="107">
        <v>0.38821167777034304</v>
      </c>
      <c r="H36" s="107">
        <v>0.61178832222965696</v>
      </c>
      <c r="I36" s="16">
        <v>4.3840535797984997E-2</v>
      </c>
      <c r="J36" s="17">
        <v>5.1077948662806842E-2</v>
      </c>
      <c r="K36" s="71">
        <v>4.6101916493506492E-2</v>
      </c>
      <c r="L36" s="18">
        <v>5.7166180000000004E-2</v>
      </c>
      <c r="M36" s="39"/>
    </row>
    <row r="37" spans="1:14" x14ac:dyDescent="0.3">
      <c r="A37" s="81" t="s">
        <v>61</v>
      </c>
      <c r="B37" s="12" t="s">
        <v>27</v>
      </c>
      <c r="C37" s="119">
        <v>43798</v>
      </c>
      <c r="D37" s="119">
        <v>43801</v>
      </c>
      <c r="E37" s="119">
        <v>43808</v>
      </c>
      <c r="F37" s="45" t="s">
        <v>9</v>
      </c>
      <c r="G37" s="107">
        <v>0.34651415792813761</v>
      </c>
      <c r="H37" s="107">
        <v>0.65348584207186244</v>
      </c>
      <c r="I37" s="16">
        <v>4.22421190402879E-2</v>
      </c>
      <c r="J37" s="17">
        <v>5.0900434116566015E-2</v>
      </c>
      <c r="K37" s="71">
        <v>4.5907952435897431E-2</v>
      </c>
      <c r="L37" s="18">
        <v>4.9192070000000004E-2</v>
      </c>
      <c r="M37" s="39"/>
      <c r="N37" s="142"/>
    </row>
    <row r="39" spans="1:14" s="22" customFormat="1" ht="32.25" customHeight="1" x14ac:dyDescent="0.3">
      <c r="A39" s="170" t="s">
        <v>108</v>
      </c>
      <c r="B39" s="170"/>
      <c r="C39" s="170"/>
      <c r="D39" s="170"/>
      <c r="E39" s="170"/>
      <c r="F39" s="170"/>
      <c r="G39" s="170"/>
      <c r="H39" s="170"/>
      <c r="I39" s="170"/>
      <c r="J39" s="170"/>
      <c r="K39" s="170"/>
      <c r="L39" s="170"/>
    </row>
    <row r="41" spans="1:14" s="74" customFormat="1" ht="13.45" x14ac:dyDescent="0.3">
      <c r="A41" s="76" t="s">
        <v>90</v>
      </c>
      <c r="B41" s="75"/>
      <c r="C41" s="75"/>
      <c r="D41" s="76"/>
      <c r="E41" s="75"/>
      <c r="F41" s="75"/>
      <c r="G41" s="75"/>
      <c r="H41" s="75"/>
      <c r="I41" s="75"/>
      <c r="J41" s="75"/>
      <c r="K41" s="75"/>
      <c r="L41" s="75"/>
    </row>
    <row r="42" spans="1:14" s="74" customFormat="1" ht="13.45" x14ac:dyDescent="0.3">
      <c r="A42" s="158" t="s">
        <v>91</v>
      </c>
      <c r="B42" s="158"/>
      <c r="C42" s="158"/>
      <c r="D42" s="158"/>
      <c r="E42" s="158"/>
      <c r="F42" s="158"/>
      <c r="G42" s="158"/>
      <c r="H42" s="158"/>
      <c r="I42" s="158"/>
      <c r="J42" s="158"/>
      <c r="K42" s="158"/>
      <c r="L42" s="158"/>
    </row>
    <row r="43" spans="1:14" s="74" customFormat="1" ht="27.8" customHeight="1" x14ac:dyDescent="0.3">
      <c r="A43" s="157" t="s">
        <v>92</v>
      </c>
      <c r="B43" s="157"/>
      <c r="C43" s="157"/>
      <c r="D43" s="157"/>
      <c r="E43" s="157"/>
      <c r="F43" s="157"/>
      <c r="G43" s="157"/>
      <c r="H43" s="157"/>
      <c r="I43" s="157"/>
      <c r="J43" s="157"/>
      <c r="K43" s="157"/>
      <c r="L43" s="157"/>
    </row>
    <row r="44" spans="1:14" s="74" customFormat="1" ht="40.700000000000003" customHeight="1" x14ac:dyDescent="0.3">
      <c r="A44" s="157" t="s">
        <v>93</v>
      </c>
      <c r="B44" s="157"/>
      <c r="C44" s="157"/>
      <c r="D44" s="157"/>
      <c r="E44" s="157"/>
      <c r="F44" s="157"/>
      <c r="G44" s="157"/>
      <c r="H44" s="157"/>
      <c r="I44" s="157"/>
      <c r="J44" s="157"/>
      <c r="K44" s="157"/>
      <c r="L44" s="157"/>
    </row>
    <row r="45" spans="1:14" s="74" customFormat="1" ht="13.45" x14ac:dyDescent="0.3">
      <c r="A45" s="158" t="s">
        <v>94</v>
      </c>
      <c r="B45" s="158"/>
      <c r="C45" s="158"/>
      <c r="D45" s="158"/>
      <c r="E45" s="158"/>
      <c r="F45" s="158"/>
      <c r="G45" s="158"/>
      <c r="H45" s="158"/>
      <c r="I45" s="158"/>
      <c r="J45" s="158"/>
      <c r="K45" s="158"/>
      <c r="L45" s="158"/>
    </row>
    <row r="46" spans="1:14" s="74" customFormat="1" ht="13.45" x14ac:dyDescent="0.3">
      <c r="A46" s="75" t="s">
        <v>95</v>
      </c>
      <c r="B46" s="75"/>
      <c r="C46" s="75"/>
      <c r="D46" s="75"/>
      <c r="E46" s="75"/>
      <c r="F46" s="75"/>
      <c r="G46" s="75"/>
      <c r="H46" s="75"/>
      <c r="I46" s="75"/>
      <c r="J46" s="75"/>
      <c r="K46" s="75"/>
      <c r="L46" s="75"/>
    </row>
    <row r="47" spans="1:14" s="74" customFormat="1" ht="105.75" customHeight="1" x14ac:dyDescent="0.3">
      <c r="A47" s="157" t="s">
        <v>96</v>
      </c>
      <c r="B47" s="157"/>
      <c r="C47" s="157"/>
      <c r="D47" s="157"/>
      <c r="E47" s="157"/>
      <c r="F47" s="157"/>
      <c r="G47" s="157"/>
      <c r="H47" s="157"/>
      <c r="I47" s="157"/>
      <c r="J47" s="157"/>
      <c r="K47" s="157"/>
      <c r="L47" s="157"/>
    </row>
  </sheetData>
  <mergeCells count="26">
    <mergeCell ref="A42:L42"/>
    <mergeCell ref="A43:L43"/>
    <mergeCell ref="A44:L44"/>
    <mergeCell ref="A45:L45"/>
    <mergeCell ref="A47:L47"/>
    <mergeCell ref="A9:L9"/>
    <mergeCell ref="A1:G1"/>
    <mergeCell ref="A3:G3"/>
    <mergeCell ref="A6:L6"/>
    <mergeCell ref="A7:G7"/>
    <mergeCell ref="A8:L8"/>
    <mergeCell ref="C10:C11"/>
    <mergeCell ref="A12:L12"/>
    <mergeCell ref="A39:L39"/>
    <mergeCell ref="A25:L25"/>
    <mergeCell ref="G10:G11"/>
    <mergeCell ref="H10:H11"/>
    <mergeCell ref="I10:I11"/>
    <mergeCell ref="J10:J11"/>
    <mergeCell ref="K10:K11"/>
    <mergeCell ref="L10:L11"/>
    <mergeCell ref="A10:A11"/>
    <mergeCell ref="D10:D11"/>
    <mergeCell ref="E10:E11"/>
    <mergeCell ref="F10:F11"/>
    <mergeCell ref="B10:B11"/>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60"/>
  <sheetViews>
    <sheetView zoomScaleNormal="100" workbookViewId="0">
      <selection activeCell="A52" sqref="A52:L52"/>
    </sheetView>
  </sheetViews>
  <sheetFormatPr defaultColWidth="8.3984375" defaultRowHeight="14" x14ac:dyDescent="0.3"/>
  <cols>
    <col min="1" max="1" width="14.3984375" style="19" customWidth="1"/>
    <col min="2" max="2" width="11.3984375" style="19" customWidth="1"/>
    <col min="3" max="3" width="12.3984375" style="19" customWidth="1"/>
    <col min="4" max="4" width="12.296875" style="19" customWidth="1"/>
    <col min="5" max="5" width="10.3984375" style="19" customWidth="1"/>
    <col min="6" max="6" width="11.69921875" style="19" customWidth="1"/>
    <col min="7" max="7" width="17.296875" style="19" customWidth="1"/>
    <col min="8" max="8" width="18" style="19" customWidth="1"/>
    <col min="9" max="12" width="14.3984375" style="19" customWidth="1"/>
    <col min="13" max="16384" width="8.3984375" style="19"/>
  </cols>
  <sheetData>
    <row r="1" spans="1:13" x14ac:dyDescent="0.3">
      <c r="A1" s="180"/>
      <c r="B1" s="180"/>
      <c r="C1" s="180"/>
      <c r="D1" s="180"/>
      <c r="E1" s="180"/>
      <c r="F1" s="180"/>
      <c r="G1" s="180"/>
    </row>
    <row r="2" spans="1:13" x14ac:dyDescent="0.3">
      <c r="A2" s="42"/>
      <c r="B2" s="42"/>
      <c r="C2" s="42"/>
      <c r="D2" s="42"/>
      <c r="E2" s="42"/>
      <c r="F2" s="42"/>
      <c r="G2" s="42"/>
    </row>
    <row r="3" spans="1:13" s="2" customFormat="1" x14ac:dyDescent="0.3">
      <c r="A3" s="164"/>
      <c r="B3" s="164"/>
      <c r="C3" s="164"/>
      <c r="D3" s="164"/>
      <c r="E3" s="164"/>
      <c r="F3" s="164"/>
      <c r="G3" s="164"/>
    </row>
    <row r="4" spans="1:13" s="2" customFormat="1" x14ac:dyDescent="0.3">
      <c r="A4" s="57"/>
      <c r="B4" s="57"/>
      <c r="C4" s="80"/>
      <c r="D4" s="80"/>
      <c r="E4" s="57"/>
      <c r="F4" s="80"/>
      <c r="G4" s="57"/>
    </row>
    <row r="5" spans="1:13" s="2" customFormat="1" x14ac:dyDescent="0.3">
      <c r="A5" s="57"/>
      <c r="B5" s="57"/>
      <c r="C5" s="80"/>
      <c r="D5" s="80"/>
      <c r="E5" s="57"/>
      <c r="F5" s="80"/>
      <c r="G5" s="57"/>
    </row>
    <row r="6" spans="1:13" s="8" customFormat="1" x14ac:dyDescent="0.3">
      <c r="A6" s="153" t="s">
        <v>57</v>
      </c>
      <c r="B6" s="153"/>
      <c r="C6" s="153"/>
      <c r="D6" s="153"/>
      <c r="E6" s="153"/>
      <c r="F6" s="153"/>
      <c r="G6" s="153"/>
      <c r="H6" s="153"/>
      <c r="I6" s="153"/>
      <c r="J6" s="153"/>
      <c r="K6" s="153"/>
      <c r="L6" s="153"/>
    </row>
    <row r="7" spans="1:13" s="8" customFormat="1" x14ac:dyDescent="0.3">
      <c r="A7" s="165"/>
      <c r="B7" s="165"/>
      <c r="C7" s="165"/>
      <c r="D7" s="165"/>
      <c r="E7" s="165"/>
      <c r="F7" s="165"/>
      <c r="G7" s="165"/>
    </row>
    <row r="8" spans="1:13" s="8" customFormat="1" ht="44.2" customHeight="1" x14ac:dyDescent="0.3">
      <c r="A8" s="156" t="s">
        <v>23</v>
      </c>
      <c r="B8" s="156"/>
      <c r="C8" s="156"/>
      <c r="D8" s="156"/>
      <c r="E8" s="156"/>
      <c r="F8" s="156"/>
      <c r="G8" s="156"/>
      <c r="H8" s="156"/>
      <c r="I8" s="156"/>
      <c r="J8" s="156"/>
      <c r="K8" s="156"/>
      <c r="L8" s="156"/>
    </row>
    <row r="9" spans="1:13" s="8" customFormat="1" ht="43.15" customHeight="1" x14ac:dyDescent="0.3">
      <c r="A9" s="179" t="s">
        <v>24</v>
      </c>
      <c r="B9" s="179"/>
      <c r="C9" s="179"/>
      <c r="D9" s="179"/>
      <c r="E9" s="179"/>
      <c r="F9" s="179"/>
      <c r="G9" s="179"/>
      <c r="H9" s="179"/>
      <c r="I9" s="179"/>
      <c r="J9" s="179"/>
      <c r="K9" s="179"/>
      <c r="L9" s="179"/>
    </row>
    <row r="10" spans="1:13" ht="15.45" customHeight="1" x14ac:dyDescent="0.3">
      <c r="A10" s="146" t="s">
        <v>22</v>
      </c>
      <c r="B10" s="146" t="s">
        <v>1</v>
      </c>
      <c r="C10" s="146" t="s">
        <v>97</v>
      </c>
      <c r="D10" s="146" t="s">
        <v>0</v>
      </c>
      <c r="E10" s="146" t="s">
        <v>97</v>
      </c>
      <c r="F10" s="146" t="s">
        <v>89</v>
      </c>
      <c r="G10" s="146" t="s">
        <v>5</v>
      </c>
      <c r="H10" s="146" t="s">
        <v>6</v>
      </c>
      <c r="I10" s="146" t="s">
        <v>83</v>
      </c>
      <c r="J10" s="146" t="s">
        <v>84</v>
      </c>
      <c r="K10" s="146" t="s">
        <v>85</v>
      </c>
      <c r="L10" s="150" t="s">
        <v>99</v>
      </c>
    </row>
    <row r="11" spans="1:13" ht="33.450000000000003" customHeight="1" x14ac:dyDescent="0.3">
      <c r="A11" s="147"/>
      <c r="B11" s="147"/>
      <c r="C11" s="147"/>
      <c r="D11" s="147"/>
      <c r="E11" s="147"/>
      <c r="F11" s="147"/>
      <c r="G11" s="147"/>
      <c r="H11" s="147"/>
      <c r="I11" s="147"/>
      <c r="J11" s="147"/>
      <c r="K11" s="147"/>
      <c r="L11" s="151"/>
    </row>
    <row r="12" spans="1:13" ht="24.75" customHeight="1" x14ac:dyDescent="0.3">
      <c r="A12" s="159" t="s">
        <v>63</v>
      </c>
      <c r="B12" s="160"/>
      <c r="C12" s="160"/>
      <c r="D12" s="160"/>
      <c r="E12" s="160"/>
      <c r="F12" s="160"/>
      <c r="G12" s="160"/>
      <c r="H12" s="160"/>
      <c r="I12" s="160"/>
      <c r="J12" s="160"/>
      <c r="K12" s="160"/>
      <c r="L12" s="160"/>
    </row>
    <row r="13" spans="1:13" x14ac:dyDescent="0.3">
      <c r="A13" s="81" t="s">
        <v>64</v>
      </c>
      <c r="B13" s="24" t="s">
        <v>8</v>
      </c>
      <c r="C13" s="47">
        <v>43465</v>
      </c>
      <c r="D13" s="47">
        <v>43467</v>
      </c>
      <c r="E13" s="47">
        <v>43474</v>
      </c>
      <c r="F13" s="45" t="s">
        <v>9</v>
      </c>
      <c r="G13" s="15">
        <v>0.82467584222293999</v>
      </c>
      <c r="H13" s="15">
        <v>0.17532415777706001</v>
      </c>
      <c r="I13" s="58">
        <v>4.0500000000000001E-2</v>
      </c>
      <c r="J13" s="17">
        <v>3.1007133115422823E-2</v>
      </c>
      <c r="K13" s="71">
        <v>3.3418191666666666E-2</v>
      </c>
      <c r="L13" s="52">
        <v>3.5879769999999998E-2</v>
      </c>
      <c r="M13" s="55"/>
    </row>
    <row r="14" spans="1:13" x14ac:dyDescent="0.3">
      <c r="A14" s="81" t="s">
        <v>64</v>
      </c>
      <c r="B14" s="24" t="s">
        <v>8</v>
      </c>
      <c r="C14" s="47">
        <v>43496</v>
      </c>
      <c r="D14" s="47">
        <v>43497</v>
      </c>
      <c r="E14" s="47">
        <v>43504</v>
      </c>
      <c r="F14" s="45" t="s">
        <v>9</v>
      </c>
      <c r="G14" s="15">
        <v>0.61400153716051542</v>
      </c>
      <c r="H14" s="15">
        <v>0.38599846283948464</v>
      </c>
      <c r="I14" s="58">
        <v>3.85E-2</v>
      </c>
      <c r="J14" s="17">
        <v>3.1E-2</v>
      </c>
      <c r="K14" s="71">
        <v>3.3399999999999999E-2</v>
      </c>
      <c r="L14" s="18">
        <v>3.706334E-2</v>
      </c>
      <c r="M14" s="55"/>
    </row>
    <row r="15" spans="1:13" x14ac:dyDescent="0.3">
      <c r="A15" s="81" t="s">
        <v>64</v>
      </c>
      <c r="B15" s="24" t="s">
        <v>8</v>
      </c>
      <c r="C15" s="47">
        <v>43524</v>
      </c>
      <c r="D15" s="47">
        <v>43525</v>
      </c>
      <c r="E15" s="47">
        <v>43532</v>
      </c>
      <c r="F15" s="45" t="s">
        <v>9</v>
      </c>
      <c r="G15" s="15">
        <v>0.69555297535429994</v>
      </c>
      <c r="H15" s="15">
        <v>0.30444702464570017</v>
      </c>
      <c r="I15" s="58">
        <v>3.7900000000000003E-2</v>
      </c>
      <c r="J15" s="17">
        <v>3.0983683932628452E-2</v>
      </c>
      <c r="K15" s="71">
        <v>3.3347841250000003E-2</v>
      </c>
      <c r="L15" s="18">
        <v>3.674177E-2</v>
      </c>
      <c r="M15" s="55"/>
    </row>
    <row r="16" spans="1:13" x14ac:dyDescent="0.3">
      <c r="A16" s="81" t="s">
        <v>64</v>
      </c>
      <c r="B16" s="24" t="s">
        <v>8</v>
      </c>
      <c r="C16" s="47">
        <v>43553</v>
      </c>
      <c r="D16" s="47">
        <v>43556</v>
      </c>
      <c r="E16" s="47">
        <v>43563</v>
      </c>
      <c r="F16" s="45" t="s">
        <v>9</v>
      </c>
      <c r="G16" s="15">
        <v>0.64476172194138959</v>
      </c>
      <c r="H16" s="15">
        <v>0.35523827805861041</v>
      </c>
      <c r="I16" s="58">
        <v>3.5400000000000001E-2</v>
      </c>
      <c r="J16" s="17">
        <v>3.0969442377200583E-2</v>
      </c>
      <c r="K16" s="71">
        <v>3.331076432098766E-2</v>
      </c>
      <c r="L16" s="18">
        <v>3.6122500000000002E-2</v>
      </c>
      <c r="M16" s="55"/>
    </row>
    <row r="17" spans="1:14" x14ac:dyDescent="0.3">
      <c r="A17" s="81" t="s">
        <v>64</v>
      </c>
      <c r="B17" s="24" t="s">
        <v>8</v>
      </c>
      <c r="C17" s="47">
        <v>43585</v>
      </c>
      <c r="D17" s="47">
        <v>43587</v>
      </c>
      <c r="E17" s="47">
        <v>43595</v>
      </c>
      <c r="F17" s="45" t="s">
        <v>9</v>
      </c>
      <c r="G17" s="15">
        <v>0.67748526565222145</v>
      </c>
      <c r="H17" s="15">
        <v>0.32251473434777855</v>
      </c>
      <c r="I17" s="58">
        <v>3.5400000000000001E-2</v>
      </c>
      <c r="J17" s="17">
        <v>3.0957107031933277E-2</v>
      </c>
      <c r="K17" s="71">
        <v>3.3276810243902444E-2</v>
      </c>
      <c r="L17" s="18">
        <v>3.5505929999999998E-2</v>
      </c>
      <c r="M17" s="55"/>
    </row>
    <row r="18" spans="1:14" x14ac:dyDescent="0.3">
      <c r="A18" s="81" t="s">
        <v>64</v>
      </c>
      <c r="B18" s="24" t="s">
        <v>8</v>
      </c>
      <c r="C18" s="47">
        <v>43616</v>
      </c>
      <c r="D18" s="47">
        <v>43619</v>
      </c>
      <c r="E18" s="47">
        <v>43627</v>
      </c>
      <c r="F18" s="45" t="s">
        <v>9</v>
      </c>
      <c r="G18" s="15">
        <v>0.41140343003692897</v>
      </c>
      <c r="H18" s="15">
        <v>0.58859656996307075</v>
      </c>
      <c r="I18" s="58">
        <v>3.3500000000000002E-2</v>
      </c>
      <c r="J18" s="17">
        <v>3.0946591969343344E-2</v>
      </c>
      <c r="K18" s="71">
        <v>3.3246337951807238E-2</v>
      </c>
      <c r="L18" s="18">
        <v>3.6183180000000002E-2</v>
      </c>
      <c r="M18" s="55"/>
    </row>
    <row r="19" spans="1:14" x14ac:dyDescent="0.3">
      <c r="A19" s="81" t="s">
        <v>64</v>
      </c>
      <c r="B19" s="24" t="s">
        <v>8</v>
      </c>
      <c r="C19" s="47">
        <v>43644</v>
      </c>
      <c r="D19" s="47">
        <v>43647</v>
      </c>
      <c r="E19" s="47">
        <v>43655</v>
      </c>
      <c r="F19" s="45" t="s">
        <v>9</v>
      </c>
      <c r="G19" s="15">
        <v>0.59097505502755432</v>
      </c>
      <c r="H19" s="15">
        <v>0.40902494497244579</v>
      </c>
      <c r="I19" s="58">
        <v>3.0700000000000002E-2</v>
      </c>
      <c r="J19" s="17">
        <v>3.0932831188249684E-2</v>
      </c>
      <c r="K19" s="71">
        <v>3.3214560238095249E-2</v>
      </c>
      <c r="L19" s="18">
        <v>3.6187940000000002E-2</v>
      </c>
      <c r="M19" s="55"/>
    </row>
    <row r="20" spans="1:14" x14ac:dyDescent="0.3">
      <c r="A20" s="81" t="s">
        <v>64</v>
      </c>
      <c r="B20" s="24" t="s">
        <v>8</v>
      </c>
      <c r="C20" s="47">
        <v>43677</v>
      </c>
      <c r="D20" s="47">
        <v>43678</v>
      </c>
      <c r="E20" s="47">
        <v>43685</v>
      </c>
      <c r="F20" s="45" t="s">
        <v>9</v>
      </c>
      <c r="G20" s="15">
        <v>0.62383657200927578</v>
      </c>
      <c r="H20" s="15">
        <v>0.37616342799072422</v>
      </c>
      <c r="I20" s="58">
        <v>3.0599999999999999E-2</v>
      </c>
      <c r="J20" s="17">
        <v>3.0920377402896382E-2</v>
      </c>
      <c r="K20" s="71">
        <v>3.3186221411764714E-2</v>
      </c>
      <c r="L20" s="18">
        <v>3.5870769999999996E-2</v>
      </c>
      <c r="M20" s="55"/>
    </row>
    <row r="21" spans="1:14" x14ac:dyDescent="0.3">
      <c r="A21" s="81" t="s">
        <v>64</v>
      </c>
      <c r="B21" s="24" t="s">
        <v>8</v>
      </c>
      <c r="C21" s="47">
        <v>43707</v>
      </c>
      <c r="D21" s="47">
        <v>43711</v>
      </c>
      <c r="E21" s="47">
        <v>43718</v>
      </c>
      <c r="F21" s="45" t="s">
        <v>9</v>
      </c>
      <c r="G21" s="15">
        <v>0.46220910348413385</v>
      </c>
      <c r="H21" s="15">
        <v>0.5377908965158662</v>
      </c>
      <c r="I21" s="58">
        <v>2.6800000000000001E-2</v>
      </c>
      <c r="J21" s="17">
        <v>3.0906335284867973E-2</v>
      </c>
      <c r="K21" s="71">
        <v>3.3159342558139543E-2</v>
      </c>
      <c r="L21" s="18">
        <v>3.9874640000000003E-2</v>
      </c>
      <c r="M21" s="55"/>
    </row>
    <row r="22" spans="1:14" x14ac:dyDescent="0.3">
      <c r="A22" s="100" t="s">
        <v>64</v>
      </c>
      <c r="B22" s="120" t="s">
        <v>8</v>
      </c>
      <c r="C22" s="117">
        <v>43738</v>
      </c>
      <c r="D22" s="117">
        <v>43739</v>
      </c>
      <c r="E22" s="117">
        <v>43746</v>
      </c>
      <c r="F22" s="93" t="s">
        <v>9</v>
      </c>
      <c r="G22" s="121">
        <v>0.57257350952937591</v>
      </c>
      <c r="H22" s="121">
        <v>0.42742649047062414</v>
      </c>
      <c r="I22" s="129">
        <v>2.8000000000000001E-2</v>
      </c>
      <c r="J22" s="123">
        <v>3.0893738524027384E-2</v>
      </c>
      <c r="K22" s="124">
        <v>3.3136340114942535E-2</v>
      </c>
      <c r="L22" s="125">
        <v>4.0277609999999998E-2</v>
      </c>
      <c r="M22" s="55"/>
    </row>
    <row r="23" spans="1:14" x14ac:dyDescent="0.3">
      <c r="A23" s="81" t="s">
        <v>64</v>
      </c>
      <c r="B23" s="24" t="s">
        <v>8</v>
      </c>
      <c r="C23" s="119">
        <v>43769</v>
      </c>
      <c r="D23" s="119">
        <v>43773</v>
      </c>
      <c r="E23" s="119">
        <v>43781</v>
      </c>
      <c r="F23" s="45" t="s">
        <v>9</v>
      </c>
      <c r="G23" s="15">
        <v>0.55720655717500711</v>
      </c>
      <c r="H23" s="15">
        <v>0.44279344282499294</v>
      </c>
      <c r="I23" s="58">
        <v>2.75E-2</v>
      </c>
      <c r="J23" s="17">
        <v>3.0882883039859744E-2</v>
      </c>
      <c r="K23" s="71">
        <v>3.311826886363637E-2</v>
      </c>
      <c r="L23" s="18">
        <v>3.9265689999999999E-2</v>
      </c>
      <c r="M23" s="39"/>
    </row>
    <row r="24" spans="1:14" x14ac:dyDescent="0.3">
      <c r="A24" s="81" t="s">
        <v>64</v>
      </c>
      <c r="B24" s="24" t="s">
        <v>8</v>
      </c>
      <c r="C24" s="119">
        <v>43798</v>
      </c>
      <c r="D24" s="119">
        <v>43801</v>
      </c>
      <c r="E24" s="119">
        <v>43808</v>
      </c>
      <c r="F24" s="45" t="s">
        <v>9</v>
      </c>
      <c r="G24" s="15">
        <v>0.5508510254335327</v>
      </c>
      <c r="H24" s="15">
        <v>0.4491489745664673</v>
      </c>
      <c r="I24" s="58">
        <v>2.7900000000000001E-2</v>
      </c>
      <c r="J24" s="17">
        <v>3.0874869072946499E-2</v>
      </c>
      <c r="K24" s="71">
        <v>3.3106321123595517E-2</v>
      </c>
      <c r="L24" s="18">
        <v>3.4492919999999996E-2</v>
      </c>
      <c r="M24" s="39"/>
      <c r="N24" s="142"/>
    </row>
    <row r="25" spans="1:14" ht="27.8" customHeight="1" x14ac:dyDescent="0.3">
      <c r="A25" s="159" t="s">
        <v>67</v>
      </c>
      <c r="B25" s="160"/>
      <c r="C25" s="160"/>
      <c r="D25" s="160"/>
      <c r="E25" s="160"/>
      <c r="F25" s="160"/>
      <c r="G25" s="160"/>
      <c r="H25" s="160"/>
      <c r="I25" s="160"/>
      <c r="J25" s="160"/>
      <c r="K25" s="160"/>
      <c r="L25" s="160"/>
    </row>
    <row r="26" spans="1:14" x14ac:dyDescent="0.3">
      <c r="A26" s="81" t="s">
        <v>68</v>
      </c>
      <c r="B26" s="24" t="s">
        <v>27</v>
      </c>
      <c r="C26" s="47">
        <v>43465</v>
      </c>
      <c r="D26" s="47">
        <v>43467</v>
      </c>
      <c r="E26" s="47">
        <v>43474</v>
      </c>
      <c r="F26" s="45" t="s">
        <v>9</v>
      </c>
      <c r="G26" s="15">
        <v>0.73872896015659673</v>
      </c>
      <c r="H26" s="15">
        <v>0.26127103984340327</v>
      </c>
      <c r="I26" s="58">
        <f>I13</f>
        <v>4.0500000000000001E-2</v>
      </c>
      <c r="J26" s="17">
        <v>4.564952964341594E-2</v>
      </c>
      <c r="K26" s="71">
        <v>4.4903533134328363E-2</v>
      </c>
      <c r="L26" s="52">
        <v>3.5985679999999999E-2</v>
      </c>
      <c r="M26" s="55"/>
    </row>
    <row r="27" spans="1:14" x14ac:dyDescent="0.3">
      <c r="A27" s="81" t="s">
        <v>68</v>
      </c>
      <c r="B27" s="24" t="s">
        <v>27</v>
      </c>
      <c r="C27" s="47">
        <v>43496</v>
      </c>
      <c r="D27" s="47">
        <v>43497</v>
      </c>
      <c r="E27" s="47">
        <v>43504</v>
      </c>
      <c r="F27" s="45" t="s">
        <v>9</v>
      </c>
      <c r="G27" s="15">
        <v>0.68848412651140622</v>
      </c>
      <c r="H27" s="15">
        <v>0.31151587348859372</v>
      </c>
      <c r="I27" s="58">
        <v>3.85E-2</v>
      </c>
      <c r="J27" s="17">
        <v>4.5400000000000003E-2</v>
      </c>
      <c r="K27" s="71">
        <v>4.4699999999999997E-2</v>
      </c>
      <c r="L27" s="18">
        <v>3.6994489999999998E-2</v>
      </c>
      <c r="M27" s="55"/>
    </row>
    <row r="28" spans="1:14" x14ac:dyDescent="0.3">
      <c r="A28" s="81" t="s">
        <v>68</v>
      </c>
      <c r="B28" s="24" t="s">
        <v>27</v>
      </c>
      <c r="C28" s="47">
        <v>43524</v>
      </c>
      <c r="D28" s="47">
        <v>43525</v>
      </c>
      <c r="E28" s="47">
        <v>43532</v>
      </c>
      <c r="F28" s="45" t="s">
        <v>9</v>
      </c>
      <c r="G28" s="15">
        <v>0.70497525194251509</v>
      </c>
      <c r="H28" s="15">
        <v>0.29502474805748491</v>
      </c>
      <c r="I28" s="58">
        <f>I15</f>
        <v>3.7900000000000003E-2</v>
      </c>
      <c r="J28" s="17">
        <v>4.521361714094338E-2</v>
      </c>
      <c r="K28" s="71">
        <v>4.442651898550725E-2</v>
      </c>
      <c r="L28" s="18">
        <v>3.6579920000000002E-2</v>
      </c>
      <c r="M28" s="55"/>
    </row>
    <row r="29" spans="1:14" x14ac:dyDescent="0.3">
      <c r="A29" s="81" t="s">
        <v>68</v>
      </c>
      <c r="B29" s="24" t="s">
        <v>27</v>
      </c>
      <c r="C29" s="47">
        <v>43553</v>
      </c>
      <c r="D29" s="47">
        <v>43556</v>
      </c>
      <c r="E29" s="47">
        <v>43563</v>
      </c>
      <c r="F29" s="45" t="s">
        <v>9</v>
      </c>
      <c r="G29" s="15">
        <v>0.73371788172546759</v>
      </c>
      <c r="H29" s="15">
        <v>0.26628211827453241</v>
      </c>
      <c r="I29" s="58">
        <f>I16</f>
        <v>3.5400000000000001E-2</v>
      </c>
      <c r="J29" s="17">
        <v>4.5001603419225412E-2</v>
      </c>
      <c r="K29" s="71">
        <v>4.4194657714285719E-2</v>
      </c>
      <c r="L29" s="18">
        <v>3.6106270000000003E-2</v>
      </c>
      <c r="M29" s="55"/>
    </row>
    <row r="30" spans="1:14" x14ac:dyDescent="0.3">
      <c r="A30" s="81" t="s">
        <v>68</v>
      </c>
      <c r="B30" s="24" t="s">
        <v>27</v>
      </c>
      <c r="C30" s="47">
        <v>43585</v>
      </c>
      <c r="D30" s="47">
        <v>43587</v>
      </c>
      <c r="E30" s="47">
        <v>43595</v>
      </c>
      <c r="F30" s="45" t="s">
        <v>9</v>
      </c>
      <c r="G30" s="15">
        <v>0.69335152959525648</v>
      </c>
      <c r="H30" s="15">
        <v>0.30664847040474358</v>
      </c>
      <c r="I30" s="58">
        <f>I17</f>
        <v>3.5400000000000001E-2</v>
      </c>
      <c r="J30" s="17">
        <v>4.4797372330822295E-2</v>
      </c>
      <c r="K30" s="71">
        <v>4.3971530281690138E-2</v>
      </c>
      <c r="L30" s="18">
        <v>3.5441649999999998E-2</v>
      </c>
      <c r="M30" s="55"/>
    </row>
    <row r="31" spans="1:14" x14ac:dyDescent="0.3">
      <c r="A31" s="81" t="s">
        <v>68</v>
      </c>
      <c r="B31" s="24" t="s">
        <v>27</v>
      </c>
      <c r="C31" s="47">
        <v>43616</v>
      </c>
      <c r="D31" s="47">
        <v>43619</v>
      </c>
      <c r="E31" s="47">
        <v>43627</v>
      </c>
      <c r="F31" s="45" t="s">
        <v>9</v>
      </c>
      <c r="G31" s="15">
        <v>0.70954128557072171</v>
      </c>
      <c r="H31" s="15">
        <v>0.2904587144292784</v>
      </c>
      <c r="I31" s="58">
        <f>I18</f>
        <v>3.3500000000000002E-2</v>
      </c>
      <c r="J31" s="17">
        <v>4.460058624572482E-2</v>
      </c>
      <c r="K31" s="71">
        <v>4.3757255416666668E-2</v>
      </c>
      <c r="L31" s="18">
        <v>3.6066840000000003E-2</v>
      </c>
      <c r="M31" s="55"/>
    </row>
    <row r="32" spans="1:14" x14ac:dyDescent="0.3">
      <c r="A32" s="81" t="s">
        <v>68</v>
      </c>
      <c r="B32" s="24" t="s">
        <v>27</v>
      </c>
      <c r="C32" s="47">
        <v>43644</v>
      </c>
      <c r="D32" s="47">
        <v>43647</v>
      </c>
      <c r="E32" s="47">
        <v>43655</v>
      </c>
      <c r="F32" s="45" t="s">
        <v>9</v>
      </c>
      <c r="G32" s="15">
        <v>0.68815952319878582</v>
      </c>
      <c r="H32" s="15">
        <v>0.31184047680121424</v>
      </c>
      <c r="I32" s="58">
        <f>I19</f>
        <v>3.0700000000000002E-2</v>
      </c>
      <c r="J32" s="17">
        <v>4.4405179365988902E-2</v>
      </c>
      <c r="K32" s="71">
        <v>4.3546567808219173E-2</v>
      </c>
      <c r="L32" s="18">
        <v>3.5696169999999999E-2</v>
      </c>
      <c r="M32" s="55"/>
    </row>
    <row r="33" spans="1:14" x14ac:dyDescent="0.3">
      <c r="A33" s="81" t="s">
        <v>68</v>
      </c>
      <c r="B33" s="24" t="s">
        <v>27</v>
      </c>
      <c r="C33" s="47">
        <v>43677</v>
      </c>
      <c r="D33" s="47">
        <f>D20</f>
        <v>43678</v>
      </c>
      <c r="E33" s="47">
        <f>E20</f>
        <v>43685</v>
      </c>
      <c r="F33" s="45" t="s">
        <v>9</v>
      </c>
      <c r="G33" s="15">
        <v>0.64946986146959673</v>
      </c>
      <c r="H33" s="15">
        <v>0.35053013853040327</v>
      </c>
      <c r="I33" s="58">
        <f>I20</f>
        <v>3.0599999999999999E-2</v>
      </c>
      <c r="J33" s="17">
        <v>4.4216215435193031E-2</v>
      </c>
      <c r="K33" s="71">
        <v>4.3344223918918914E-2</v>
      </c>
      <c r="L33" s="18">
        <v>3.5297130000000003E-2</v>
      </c>
      <c r="M33" s="55"/>
    </row>
    <row r="34" spans="1:14" x14ac:dyDescent="0.3">
      <c r="A34" s="81" t="s">
        <v>68</v>
      </c>
      <c r="B34" s="24" t="s">
        <v>27</v>
      </c>
      <c r="C34" s="47">
        <v>43707</v>
      </c>
      <c r="D34" s="47">
        <v>43711</v>
      </c>
      <c r="E34" s="47">
        <v>43718</v>
      </c>
      <c r="F34" s="45" t="s">
        <v>9</v>
      </c>
      <c r="G34" s="15">
        <v>0.42830057850795605</v>
      </c>
      <c r="H34" s="15">
        <v>0.57169942149204389</v>
      </c>
      <c r="I34" s="58">
        <f>I21</f>
        <v>2.6800000000000001E-2</v>
      </c>
      <c r="J34" s="17">
        <v>4.4030142856786809E-2</v>
      </c>
      <c r="K34" s="71">
        <v>4.3147897066666663E-2</v>
      </c>
      <c r="L34" s="18">
        <v>3.9199120000000004E-2</v>
      </c>
      <c r="M34" s="55"/>
    </row>
    <row r="35" spans="1:14" x14ac:dyDescent="0.3">
      <c r="A35" s="81" t="s">
        <v>68</v>
      </c>
      <c r="B35" s="24" t="s">
        <v>27</v>
      </c>
      <c r="C35" s="119">
        <v>43738</v>
      </c>
      <c r="D35" s="119">
        <v>43739</v>
      </c>
      <c r="E35" s="119">
        <v>43746</v>
      </c>
      <c r="F35" s="45" t="s">
        <v>9</v>
      </c>
      <c r="G35" s="15">
        <v>0.44346980558443166</v>
      </c>
      <c r="H35" s="15">
        <v>0.55653019441556839</v>
      </c>
      <c r="I35" s="58">
        <f>I22</f>
        <v>2.8000000000000001E-2</v>
      </c>
      <c r="J35" s="17">
        <v>4.3850569607782608E-2</v>
      </c>
      <c r="K35" s="71">
        <v>4.2960243421052625E-2</v>
      </c>
      <c r="L35" s="18">
        <v>3.9708979999999998E-2</v>
      </c>
      <c r="M35" s="55"/>
    </row>
    <row r="36" spans="1:14" x14ac:dyDescent="0.3">
      <c r="A36" s="81" t="s">
        <v>68</v>
      </c>
      <c r="B36" s="24" t="s">
        <v>27</v>
      </c>
      <c r="C36" s="119">
        <v>43769</v>
      </c>
      <c r="D36" s="119">
        <v>43773</v>
      </c>
      <c r="E36" s="119">
        <v>43781</v>
      </c>
      <c r="F36" s="45" t="s">
        <v>9</v>
      </c>
      <c r="G36" s="15">
        <v>0.38652876793878976</v>
      </c>
      <c r="H36" s="15">
        <v>0.61347123206121024</v>
      </c>
      <c r="I36" s="58">
        <f>I23</f>
        <v>2.75E-2</v>
      </c>
      <c r="J36" s="17">
        <v>4.3676173823653852E-2</v>
      </c>
      <c r="K36" s="71">
        <v>4.2780653246753245E-2</v>
      </c>
      <c r="L36" s="18">
        <v>3.8745410000000001E-2</v>
      </c>
      <c r="M36" s="39"/>
    </row>
    <row r="37" spans="1:14" x14ac:dyDescent="0.3">
      <c r="A37" s="81" t="s">
        <v>68</v>
      </c>
      <c r="B37" s="24" t="s">
        <v>27</v>
      </c>
      <c r="C37" s="119">
        <v>43798</v>
      </c>
      <c r="D37" s="119">
        <v>43801</v>
      </c>
      <c r="E37" s="119">
        <v>43808</v>
      </c>
      <c r="F37" s="45" t="s">
        <v>9</v>
      </c>
      <c r="G37" s="15">
        <v>0.40503437234587181</v>
      </c>
      <c r="H37" s="15">
        <v>0.59496562765412819</v>
      </c>
      <c r="I37" s="58">
        <f>I24</f>
        <v>2.7900000000000001E-2</v>
      </c>
      <c r="J37" s="17">
        <v>4.3499864409062193E-2</v>
      </c>
      <c r="K37" s="71">
        <v>4.2602329615384613E-2</v>
      </c>
      <c r="L37" s="18">
        <v>3.4202780000000002E-2</v>
      </c>
      <c r="M37" s="39"/>
      <c r="N37" s="142"/>
    </row>
    <row r="38" spans="1:14" ht="27.8" customHeight="1" x14ac:dyDescent="0.3">
      <c r="A38" s="159" t="s">
        <v>65</v>
      </c>
      <c r="B38" s="160"/>
      <c r="C38" s="160"/>
      <c r="D38" s="160"/>
      <c r="E38" s="160"/>
      <c r="F38" s="160"/>
      <c r="G38" s="160"/>
      <c r="H38" s="160"/>
      <c r="I38" s="160"/>
      <c r="J38" s="160"/>
      <c r="K38" s="160"/>
      <c r="L38" s="160"/>
    </row>
    <row r="39" spans="1:14" x14ac:dyDescent="0.3">
      <c r="A39" s="81" t="s">
        <v>66</v>
      </c>
      <c r="B39" s="24" t="s">
        <v>11</v>
      </c>
      <c r="C39" s="47">
        <v>43465</v>
      </c>
      <c r="D39" s="47">
        <v>43467</v>
      </c>
      <c r="E39" s="47">
        <v>43474</v>
      </c>
      <c r="F39" s="81" t="s">
        <v>9</v>
      </c>
      <c r="G39" s="15">
        <v>0.74549982405327131</v>
      </c>
      <c r="H39" s="15">
        <v>0.25450017594672875</v>
      </c>
      <c r="I39" s="58">
        <f>I13</f>
        <v>4.0500000000000001E-2</v>
      </c>
      <c r="J39" s="17">
        <v>3.0323145001658669E-2</v>
      </c>
      <c r="K39" s="71">
        <v>2.9652390895522383E-2</v>
      </c>
      <c r="L39" s="52">
        <v>3.6503529999999999E-2</v>
      </c>
      <c r="M39" s="55"/>
    </row>
    <row r="40" spans="1:14" x14ac:dyDescent="0.3">
      <c r="A40" s="81" t="s">
        <v>66</v>
      </c>
      <c r="B40" s="24" t="s">
        <v>11</v>
      </c>
      <c r="C40" s="47">
        <v>43496</v>
      </c>
      <c r="D40" s="47">
        <v>43497</v>
      </c>
      <c r="E40" s="47">
        <v>43504</v>
      </c>
      <c r="F40" s="45" t="s">
        <v>9</v>
      </c>
      <c r="G40" s="15">
        <v>0.69751632587517398</v>
      </c>
      <c r="H40" s="15">
        <v>0.30248367412482602</v>
      </c>
      <c r="I40" s="58">
        <v>3.85E-2</v>
      </c>
      <c r="J40" s="17">
        <v>3.0300000000000001E-2</v>
      </c>
      <c r="K40" s="71">
        <v>2.9600000000000001E-2</v>
      </c>
      <c r="L40" s="18">
        <v>3.7557179999999996E-2</v>
      </c>
      <c r="M40" s="55"/>
    </row>
    <row r="41" spans="1:14" x14ac:dyDescent="0.3">
      <c r="A41" s="81" t="s">
        <v>66</v>
      </c>
      <c r="B41" s="24" t="s">
        <v>11</v>
      </c>
      <c r="C41" s="47">
        <v>43524</v>
      </c>
      <c r="D41" s="47">
        <v>43525</v>
      </c>
      <c r="E41" s="47">
        <v>43532</v>
      </c>
      <c r="F41" s="45" t="s">
        <v>9</v>
      </c>
      <c r="G41" s="15">
        <v>0.70576966418751408</v>
      </c>
      <c r="H41" s="15">
        <v>0.29423033581248592</v>
      </c>
      <c r="I41" s="58">
        <f>I15</f>
        <v>3.7900000000000003E-2</v>
      </c>
      <c r="J41" s="17">
        <v>3.0316526759698162E-2</v>
      </c>
      <c r="K41" s="71">
        <v>2.9597811449275358E-2</v>
      </c>
      <c r="L41" s="18">
        <v>3.7171669999999997E-2</v>
      </c>
      <c r="M41" s="55"/>
    </row>
    <row r="42" spans="1:14" x14ac:dyDescent="0.3">
      <c r="A42" s="81" t="s">
        <v>66</v>
      </c>
      <c r="B42" s="24" t="s">
        <v>11</v>
      </c>
      <c r="C42" s="47">
        <v>43553</v>
      </c>
      <c r="D42" s="47">
        <v>43556</v>
      </c>
      <c r="E42" s="47">
        <v>43563</v>
      </c>
      <c r="F42" s="45" t="s">
        <v>9</v>
      </c>
      <c r="G42" s="15">
        <v>0.7388667076167077</v>
      </c>
      <c r="H42" s="15">
        <v>0.26113329238329241</v>
      </c>
      <c r="I42" s="58">
        <f>I16</f>
        <v>3.5400000000000001E-2</v>
      </c>
      <c r="J42" s="17">
        <v>3.0309950675221443E-2</v>
      </c>
      <c r="K42" s="17">
        <v>2.956781328571428E-2</v>
      </c>
      <c r="L42" s="18">
        <v>3.6497059999999998E-2</v>
      </c>
      <c r="N42" s="55"/>
    </row>
    <row r="43" spans="1:14" x14ac:dyDescent="0.3">
      <c r="A43" s="81" t="s">
        <v>66</v>
      </c>
      <c r="B43" s="24" t="s">
        <v>11</v>
      </c>
      <c r="C43" s="47">
        <v>43585</v>
      </c>
      <c r="D43" s="47">
        <v>43587</v>
      </c>
      <c r="E43" s="47">
        <v>43595</v>
      </c>
      <c r="F43" s="45" t="s">
        <v>9</v>
      </c>
      <c r="G43" s="15">
        <v>0.7026356044837877</v>
      </c>
      <c r="H43" s="15">
        <v>0.29736439551621241</v>
      </c>
      <c r="I43" s="58">
        <f t="shared" ref="I43:I50" si="0">I30</f>
        <v>3.5400000000000001E-2</v>
      </c>
      <c r="J43" s="17">
        <v>3.0305346087302794E-2</v>
      </c>
      <c r="K43" s="17">
        <v>2.9540641267605628E-2</v>
      </c>
      <c r="L43" s="18">
        <v>3.5938020000000001E-2</v>
      </c>
      <c r="N43" s="55"/>
    </row>
    <row r="44" spans="1:14" x14ac:dyDescent="0.3">
      <c r="A44" s="81" t="s">
        <v>66</v>
      </c>
      <c r="B44" s="24" t="s">
        <v>11</v>
      </c>
      <c r="C44" s="47">
        <v>43616</v>
      </c>
      <c r="D44" s="47">
        <v>43619</v>
      </c>
      <c r="E44" s="47">
        <v>43627</v>
      </c>
      <c r="F44" s="45" t="s">
        <v>9</v>
      </c>
      <c r="G44" s="15">
        <v>0.71262926982137265</v>
      </c>
      <c r="H44" s="15">
        <v>0.28737073017862741</v>
      </c>
      <c r="I44" s="58">
        <f t="shared" si="0"/>
        <v>3.3500000000000002E-2</v>
      </c>
      <c r="J44" s="17">
        <v>3.0302625284560434E-2</v>
      </c>
      <c r="K44" s="17">
        <v>2.9516673749999993E-2</v>
      </c>
      <c r="L44" s="18">
        <v>3.6625129999999999E-2</v>
      </c>
      <c r="N44" s="55"/>
    </row>
    <row r="45" spans="1:14" x14ac:dyDescent="0.3">
      <c r="A45" s="81" t="s">
        <v>66</v>
      </c>
      <c r="B45" s="24" t="s">
        <v>11</v>
      </c>
      <c r="C45" s="47">
        <v>43644</v>
      </c>
      <c r="D45" s="47">
        <v>43647</v>
      </c>
      <c r="E45" s="47">
        <v>43655</v>
      </c>
      <c r="F45" s="45" t="s">
        <v>9</v>
      </c>
      <c r="G45" s="15">
        <v>0.69678743078782424</v>
      </c>
      <c r="H45" s="15">
        <v>0.30321256921217571</v>
      </c>
      <c r="I45" s="58">
        <f t="shared" si="0"/>
        <v>3.0700000000000002E-2</v>
      </c>
      <c r="J45" s="17">
        <v>3.0295951639460288E-2</v>
      </c>
      <c r="K45" s="17">
        <v>2.9490940410958899E-2</v>
      </c>
      <c r="L45" s="18">
        <v>3.6380570000000001E-2</v>
      </c>
      <c r="N45" s="55"/>
    </row>
    <row r="46" spans="1:14" x14ac:dyDescent="0.3">
      <c r="A46" s="81" t="s">
        <v>66</v>
      </c>
      <c r="B46" s="24" t="s">
        <v>11</v>
      </c>
      <c r="C46" s="47">
        <v>43677</v>
      </c>
      <c r="D46" s="47">
        <f>D33</f>
        <v>43678</v>
      </c>
      <c r="E46" s="47">
        <f>E33</f>
        <v>43685</v>
      </c>
      <c r="F46" s="45" t="s">
        <v>9</v>
      </c>
      <c r="G46" s="15">
        <v>0.65492623748783108</v>
      </c>
      <c r="H46" s="15">
        <v>0.34507376251216892</v>
      </c>
      <c r="I46" s="58">
        <f t="shared" si="0"/>
        <v>3.0599999999999999E-2</v>
      </c>
      <c r="J46" s="17">
        <v>3.0290580882693322E-2</v>
      </c>
      <c r="K46" s="17">
        <v>2.9468380270270267E-2</v>
      </c>
      <c r="L46" s="18">
        <v>3.6042049999999999E-2</v>
      </c>
      <c r="N46" s="55"/>
    </row>
    <row r="47" spans="1:14" x14ac:dyDescent="0.3">
      <c r="A47" s="81" t="s">
        <v>66</v>
      </c>
      <c r="B47" s="24" t="s">
        <v>11</v>
      </c>
      <c r="C47" s="47">
        <v>43707</v>
      </c>
      <c r="D47" s="47">
        <v>43711</v>
      </c>
      <c r="E47" s="47">
        <v>43718</v>
      </c>
      <c r="F47" s="45" t="s">
        <v>9</v>
      </c>
      <c r="G47" s="15">
        <v>1</v>
      </c>
      <c r="H47" s="15">
        <v>0</v>
      </c>
      <c r="I47" s="58">
        <f t="shared" si="0"/>
        <v>2.6800000000000001E-2</v>
      </c>
      <c r="J47" s="17">
        <v>3.0283176916907475E-2</v>
      </c>
      <c r="K47" s="17">
        <v>2.9446918266666663E-2</v>
      </c>
      <c r="L47" s="18">
        <v>4.0098040000000001E-2</v>
      </c>
      <c r="N47" s="55"/>
    </row>
    <row r="48" spans="1:14" x14ac:dyDescent="0.3">
      <c r="A48" s="81" t="s">
        <v>66</v>
      </c>
      <c r="B48" s="24" t="s">
        <v>11</v>
      </c>
      <c r="C48" s="119">
        <v>43738</v>
      </c>
      <c r="D48" s="119">
        <v>43739</v>
      </c>
      <c r="E48" s="119">
        <v>43746</v>
      </c>
      <c r="F48" s="45" t="s">
        <v>9</v>
      </c>
      <c r="G48" s="15">
        <v>0.4819561971129917</v>
      </c>
      <c r="H48" s="15">
        <v>0.51804380288700835</v>
      </c>
      <c r="I48" s="58">
        <f t="shared" si="0"/>
        <v>2.8000000000000001E-2</v>
      </c>
      <c r="J48" s="17">
        <v>3.0277149096300093E-2</v>
      </c>
      <c r="K48" s="17">
        <v>2.942903118421052E-2</v>
      </c>
      <c r="L48" s="18">
        <v>4.0516959999999998E-2</v>
      </c>
      <c r="N48" s="55"/>
    </row>
    <row r="49" spans="1:14" x14ac:dyDescent="0.3">
      <c r="A49" s="81" t="s">
        <v>66</v>
      </c>
      <c r="B49" s="24" t="s">
        <v>11</v>
      </c>
      <c r="C49" s="119">
        <v>43769</v>
      </c>
      <c r="D49" s="119">
        <v>43773</v>
      </c>
      <c r="E49" s="119">
        <v>43781</v>
      </c>
      <c r="F49" s="45" t="s">
        <v>9</v>
      </c>
      <c r="G49" s="15">
        <v>1</v>
      </c>
      <c r="H49" s="15">
        <v>0</v>
      </c>
      <c r="I49" s="58">
        <f t="shared" si="0"/>
        <v>2.75E-2</v>
      </c>
      <c r="J49" s="17">
        <v>3.0272160334240052E-2</v>
      </c>
      <c r="K49" s="17">
        <v>2.9415108051948049E-2</v>
      </c>
      <c r="L49" s="18">
        <v>3.9524860000000002E-2</v>
      </c>
      <c r="M49" s="39"/>
      <c r="N49" s="55"/>
    </row>
    <row r="50" spans="1:14" x14ac:dyDescent="0.3">
      <c r="A50" s="81" t="s">
        <v>66</v>
      </c>
      <c r="B50" s="24" t="s">
        <v>11</v>
      </c>
      <c r="C50" s="119">
        <v>43798</v>
      </c>
      <c r="D50" s="119">
        <v>43801</v>
      </c>
      <c r="E50" s="119">
        <v>43808</v>
      </c>
      <c r="F50" s="45" t="s">
        <v>9</v>
      </c>
      <c r="G50" s="15">
        <v>0.47499688240428967</v>
      </c>
      <c r="H50" s="15">
        <v>0.52500311759571028</v>
      </c>
      <c r="I50" s="58">
        <f t="shared" si="0"/>
        <v>2.7900000000000001E-2</v>
      </c>
      <c r="J50" s="17">
        <v>3.0264136201415617E-2</v>
      </c>
      <c r="K50" s="17">
        <v>2.9401117179487173E-2</v>
      </c>
      <c r="L50" s="18">
        <v>3.459955E-2</v>
      </c>
      <c r="M50" s="39"/>
      <c r="N50" s="142"/>
    </row>
    <row r="51" spans="1:14" x14ac:dyDescent="0.3">
      <c r="A51" s="84"/>
      <c r="B51" s="110"/>
      <c r="C51" s="85"/>
      <c r="D51" s="85"/>
      <c r="E51" s="85"/>
      <c r="F51" s="86"/>
      <c r="G51" s="87"/>
      <c r="H51" s="87"/>
      <c r="I51" s="111"/>
      <c r="J51" s="88"/>
      <c r="K51" s="88"/>
      <c r="L51" s="89"/>
      <c r="N51" s="55"/>
    </row>
    <row r="52" spans="1:14" s="22" customFormat="1" ht="32.25" customHeight="1" x14ac:dyDescent="0.3">
      <c r="A52" s="170" t="s">
        <v>108</v>
      </c>
      <c r="B52" s="170"/>
      <c r="C52" s="170"/>
      <c r="D52" s="170"/>
      <c r="E52" s="170"/>
      <c r="F52" s="170"/>
      <c r="G52" s="170"/>
      <c r="H52" s="170"/>
      <c r="I52" s="170"/>
      <c r="J52" s="170"/>
      <c r="K52" s="170"/>
      <c r="L52" s="170"/>
    </row>
    <row r="54" spans="1:14" s="74" customFormat="1" ht="13.45" x14ac:dyDescent="0.3">
      <c r="A54" s="76" t="s">
        <v>90</v>
      </c>
      <c r="B54" s="75"/>
      <c r="C54" s="75"/>
      <c r="D54" s="76"/>
      <c r="E54" s="75"/>
      <c r="F54" s="75"/>
      <c r="G54" s="75"/>
      <c r="H54" s="75"/>
      <c r="I54" s="75"/>
      <c r="J54" s="75"/>
      <c r="K54" s="75"/>
      <c r="L54" s="75"/>
    </row>
    <row r="55" spans="1:14" s="74" customFormat="1" ht="13.45" x14ac:dyDescent="0.3">
      <c r="A55" s="158" t="s">
        <v>91</v>
      </c>
      <c r="B55" s="158"/>
      <c r="C55" s="158"/>
      <c r="D55" s="158"/>
      <c r="E55" s="158"/>
      <c r="F55" s="158"/>
      <c r="G55" s="158"/>
      <c r="H55" s="158"/>
      <c r="I55" s="158"/>
      <c r="J55" s="158"/>
      <c r="K55" s="158"/>
      <c r="L55" s="158"/>
    </row>
    <row r="56" spans="1:14" s="74" customFormat="1" ht="32.65" customHeight="1" x14ac:dyDescent="0.3">
      <c r="A56" s="157" t="s">
        <v>92</v>
      </c>
      <c r="B56" s="157"/>
      <c r="C56" s="157"/>
      <c r="D56" s="157"/>
      <c r="E56" s="157"/>
      <c r="F56" s="157"/>
      <c r="G56" s="157"/>
      <c r="H56" s="157"/>
      <c r="I56" s="157"/>
      <c r="J56" s="157"/>
      <c r="K56" s="157"/>
      <c r="L56" s="157"/>
    </row>
    <row r="57" spans="1:14" s="74" customFormat="1" ht="32.65" customHeight="1" x14ac:dyDescent="0.3">
      <c r="A57" s="157" t="s">
        <v>93</v>
      </c>
      <c r="B57" s="157"/>
      <c r="C57" s="157"/>
      <c r="D57" s="157"/>
      <c r="E57" s="157"/>
      <c r="F57" s="157"/>
      <c r="G57" s="157"/>
      <c r="H57" s="157"/>
      <c r="I57" s="157"/>
      <c r="J57" s="157"/>
      <c r="K57" s="157"/>
      <c r="L57" s="157"/>
    </row>
    <row r="58" spans="1:14" s="74" customFormat="1" ht="13.45" x14ac:dyDescent="0.3">
      <c r="A58" s="158" t="s">
        <v>94</v>
      </c>
      <c r="B58" s="158"/>
      <c r="C58" s="158"/>
      <c r="D58" s="158"/>
      <c r="E58" s="158"/>
      <c r="F58" s="158"/>
      <c r="G58" s="158"/>
      <c r="H58" s="158"/>
      <c r="I58" s="158"/>
      <c r="J58" s="158"/>
      <c r="K58" s="158"/>
      <c r="L58" s="158"/>
    </row>
    <row r="59" spans="1:14" s="74" customFormat="1" ht="13.45" x14ac:dyDescent="0.3">
      <c r="A59" s="75" t="s">
        <v>95</v>
      </c>
      <c r="B59" s="75"/>
      <c r="C59" s="75"/>
      <c r="D59" s="75"/>
      <c r="E59" s="75"/>
      <c r="F59" s="75"/>
      <c r="G59" s="75"/>
      <c r="H59" s="75"/>
      <c r="I59" s="75"/>
      <c r="J59" s="75"/>
      <c r="K59" s="75"/>
      <c r="L59" s="75"/>
    </row>
    <row r="60" spans="1:14" s="74" customFormat="1" ht="114.75" customHeight="1" x14ac:dyDescent="0.3">
      <c r="A60" s="157" t="s">
        <v>96</v>
      </c>
      <c r="B60" s="157"/>
      <c r="C60" s="157"/>
      <c r="D60" s="157"/>
      <c r="E60" s="157"/>
      <c r="F60" s="157"/>
      <c r="G60" s="157"/>
      <c r="H60" s="157"/>
      <c r="I60" s="157"/>
      <c r="J60" s="157"/>
      <c r="K60" s="157"/>
      <c r="L60" s="157"/>
    </row>
  </sheetData>
  <mergeCells count="27">
    <mergeCell ref="A55:L55"/>
    <mergeCell ref="A56:L56"/>
    <mergeCell ref="A57:L57"/>
    <mergeCell ref="A58:L58"/>
    <mergeCell ref="A60:L60"/>
    <mergeCell ref="A12:L12"/>
    <mergeCell ref="A38:L38"/>
    <mergeCell ref="A52:L52"/>
    <mergeCell ref="A25:L25"/>
    <mergeCell ref="G10:G11"/>
    <mergeCell ref="H10:H11"/>
    <mergeCell ref="I10:I11"/>
    <mergeCell ref="J10:J11"/>
    <mergeCell ref="K10:K11"/>
    <mergeCell ref="L10:L11"/>
    <mergeCell ref="A10:A11"/>
    <mergeCell ref="D10:D11"/>
    <mergeCell ref="F10:F11"/>
    <mergeCell ref="B10:B11"/>
    <mergeCell ref="C10:C11"/>
    <mergeCell ref="E10:E11"/>
    <mergeCell ref="A9:L9"/>
    <mergeCell ref="A1:G1"/>
    <mergeCell ref="A3:G3"/>
    <mergeCell ref="A6:L6"/>
    <mergeCell ref="A7:G7"/>
    <mergeCell ref="A8:L8"/>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8CE1D724-AA6C-4EAF-B142-5EA32F1D62C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MIP</vt:lpstr>
      <vt:lpstr>SSB</vt:lpstr>
      <vt:lpstr>ALVE</vt:lpstr>
      <vt:lpstr>AEI</vt:lpstr>
      <vt:lpstr>APS</vt:lpstr>
      <vt:lpstr>AHY</vt:lpstr>
      <vt:lpstr>AB</vt:lpstr>
      <vt:lpstr>ALB</vt:lpstr>
      <vt:lpstr>UCB</vt:lpstr>
      <vt:lpstr>UHYB</vt:lpstr>
      <vt:lpstr>UIGB</vt:lpstr>
      <vt:lpstr>GMN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Jenny CN Tan</cp:lastModifiedBy>
  <cp:lastPrinted>2017-05-19T06:34:46Z</cp:lastPrinted>
  <dcterms:created xsi:type="dcterms:W3CDTF">2016-11-15T08:57:26Z</dcterms:created>
  <dcterms:modified xsi:type="dcterms:W3CDTF">2019-12-26T02:00:11Z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d121db1-3721-4230-84e8-3331eb029bec_Enabled">
    <vt:lpwstr>True</vt:lpwstr>
  </property>
  <property fmtid="{D5CDD505-2E9C-101B-9397-08002B2CF9AE}" pid="3" name="MSIP_Label_ed121db1-3721-4230-84e8-3331eb029bec_SiteId">
    <vt:lpwstr>7007305e-2664-4e6b-b9a4-c4d5ccfd1524</vt:lpwstr>
  </property>
  <property fmtid="{D5CDD505-2E9C-101B-9397-08002B2CF9AE}" pid="4" name="MSIP_Label_ed121db1-3721-4230-84e8-3331eb029bec_Owner">
    <vt:lpwstr>janis.koh@eastspring.com</vt:lpwstr>
  </property>
  <property fmtid="{D5CDD505-2E9C-101B-9397-08002B2CF9AE}" pid="5" name="MSIP_Label_ed121db1-3721-4230-84e8-3331eb029bec_SetDate">
    <vt:lpwstr>2019-03-08T07:03:50.3961353Z</vt:lpwstr>
  </property>
  <property fmtid="{D5CDD505-2E9C-101B-9397-08002B2CF9AE}" pid="6" name="MSIP_Label_ed121db1-3721-4230-84e8-3331eb029bec_Name">
    <vt:lpwstr>Restricted</vt:lpwstr>
  </property>
  <property fmtid="{D5CDD505-2E9C-101B-9397-08002B2CF9AE}" pid="7" name="MSIP_Label_ed121db1-3721-4230-84e8-3331eb029bec_Application">
    <vt:lpwstr>Microsoft Azure Information Protection</vt:lpwstr>
  </property>
  <property fmtid="{D5CDD505-2E9C-101B-9397-08002B2CF9AE}" pid="8" name="MSIP_Label_ed121db1-3721-4230-84e8-3331eb029bec_Extended_MSFT_Method">
    <vt:lpwstr>Automatic</vt:lpwstr>
  </property>
  <property fmtid="{D5CDD505-2E9C-101B-9397-08002B2CF9AE}" pid="9" name="Sensitivity">
    <vt:lpwstr>Restricted</vt:lpwstr>
  </property>
</Properties>
</file>